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02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31" i="3" l="1"/>
  <c r="D231" i="3"/>
  <c r="E231" i="3"/>
  <c r="F231" i="3"/>
  <c r="G231" i="3"/>
  <c r="H231" i="3"/>
  <c r="I231" i="3"/>
  <c r="C224" i="3" l="1"/>
  <c r="D224" i="3"/>
  <c r="E224" i="3"/>
  <c r="F224" i="3"/>
  <c r="G224" i="3"/>
  <c r="H224" i="3"/>
  <c r="I224" i="3"/>
  <c r="C225" i="3"/>
  <c r="D225" i="3"/>
  <c r="E225" i="3"/>
  <c r="F225" i="3"/>
  <c r="G225" i="3"/>
  <c r="H225" i="3"/>
  <c r="I225" i="3"/>
  <c r="C226" i="3"/>
  <c r="D226" i="3"/>
  <c r="E226" i="3"/>
  <c r="F226" i="3"/>
  <c r="G226" i="3"/>
  <c r="H226" i="3"/>
  <c r="I226" i="3"/>
  <c r="C227" i="3"/>
  <c r="D227" i="3"/>
  <c r="E227" i="3"/>
  <c r="F227" i="3"/>
  <c r="G227" i="3"/>
  <c r="H227" i="3"/>
  <c r="I227" i="3"/>
  <c r="C228" i="3"/>
  <c r="D228" i="3"/>
  <c r="E228" i="3"/>
  <c r="F228" i="3"/>
  <c r="G228" i="3"/>
  <c r="H228" i="3"/>
  <c r="I228" i="3"/>
  <c r="C229" i="3"/>
  <c r="D229" i="3"/>
  <c r="E229" i="3"/>
  <c r="F229" i="3"/>
  <c r="G229" i="3"/>
  <c r="H229" i="3"/>
  <c r="I229" i="3"/>
  <c r="C230" i="3"/>
  <c r="D230" i="3"/>
  <c r="E230" i="3"/>
  <c r="F230" i="3"/>
  <c r="G230" i="3"/>
  <c r="H230" i="3"/>
  <c r="I230" i="3"/>
  <c r="I223" i="3" l="1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<sst xmlns="http://schemas.openxmlformats.org/spreadsheetml/2006/main" count="22" uniqueCount="22">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</sst>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"Ситистрой-МО"</v>
          </cell>
          <cell r="G4" t="str">
            <v>Жестянкин</v>
          </cell>
          <cell r="H4" t="str">
            <v>Владимир</v>
          </cell>
          <cell r="I4" t="str">
            <v>Николаевич</v>
          </cell>
          <cell r="K4" t="str">
            <v>главный энергетик</v>
          </cell>
          <cell r="L4" t="str">
            <v>2 года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"МАЙ"</v>
          </cell>
          <cell r="G5" t="str">
            <v xml:space="preserve">Зуев </v>
          </cell>
          <cell r="H5" t="str">
            <v xml:space="preserve">Владимир </v>
          </cell>
          <cell r="I5" t="str">
            <v>Петрович</v>
          </cell>
          <cell r="K5" t="str">
            <v>Инженер-энергетик</v>
          </cell>
          <cell r="L5" t="str">
            <v>4 года</v>
          </cell>
          <cell r="M5" t="str">
            <v>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«Инстротех»</v>
          </cell>
          <cell r="G6" t="str">
            <v xml:space="preserve">Шебяковский </v>
          </cell>
          <cell r="H6" t="str">
            <v xml:space="preserve"> Андрей </v>
          </cell>
          <cell r="I6" t="str">
            <v>Валерьевич</v>
          </cell>
          <cell r="K6" t="str">
            <v>Старший смены</v>
          </cell>
          <cell r="L6">
            <v>4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III группа до 1000 В</v>
          </cell>
          <cell r="S6" t="str">
            <v>ПТЭЭПЭЭ</v>
          </cell>
          <cell r="V6">
            <v>0.375</v>
          </cell>
        </row>
        <row r="7">
          <cell r="E7" t="str">
            <v>ООО «Инстротех»</v>
          </cell>
          <cell r="G7" t="str">
            <v xml:space="preserve">Зыков </v>
          </cell>
          <cell r="H7" t="str">
            <v>Данила</v>
          </cell>
          <cell r="I7" t="str">
            <v>Романович</v>
          </cell>
          <cell r="K7" t="str">
            <v>Бригадир</v>
          </cell>
          <cell r="L7">
            <v>2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III группа до 1000 В</v>
          </cell>
          <cell r="S7" t="str">
            <v>ПТЭЭПЭЭ</v>
          </cell>
          <cell r="V7">
            <v>0.375</v>
          </cell>
        </row>
        <row r="8">
          <cell r="E8" t="str">
            <v>ООО "УК "ПАРК ФОНТЕ"</v>
          </cell>
          <cell r="G8" t="str">
            <v xml:space="preserve">Галушко </v>
          </cell>
          <cell r="H8" t="str">
            <v xml:space="preserve">Мирон </v>
          </cell>
          <cell r="I8" t="str">
            <v>Николаевич</v>
          </cell>
          <cell r="K8" t="str">
            <v>Старший мастер</v>
          </cell>
          <cell r="L8">
            <v>45048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группа до 1000 В</v>
          </cell>
          <cell r="S8" t="str">
            <v>ПТЭЭПЭЭ</v>
          </cell>
          <cell r="V8">
            <v>0.375</v>
          </cell>
        </row>
        <row r="9">
          <cell r="E9" t="str">
            <v>ООО "УК "ПАРК ФОНТЕ"</v>
          </cell>
          <cell r="G9" t="str">
            <v xml:space="preserve">Пехо </v>
          </cell>
          <cell r="H9" t="str">
            <v xml:space="preserve">Александр </v>
          </cell>
          <cell r="I9" t="str">
            <v>Владимирович</v>
          </cell>
          <cell r="K9" t="str">
            <v xml:space="preserve">Главный инженер </v>
          </cell>
          <cell r="L9">
            <v>44986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 xml:space="preserve"> 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"УК "ПАРК ФОНТЕ"</v>
          </cell>
          <cell r="G10" t="str">
            <v xml:space="preserve">Морозов </v>
          </cell>
          <cell r="H10" t="str">
            <v xml:space="preserve">Николай </v>
          </cell>
          <cell r="I10" t="str">
            <v>Иванович</v>
          </cell>
          <cell r="K10" t="str">
            <v>Слесарь</v>
          </cell>
          <cell r="L10">
            <v>44986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 xml:space="preserve"> 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"УК "ПАРК ФОНТЕ"</v>
          </cell>
          <cell r="G11" t="str">
            <v xml:space="preserve">Русинов </v>
          </cell>
          <cell r="H11" t="str">
            <v xml:space="preserve">Владислав </v>
          </cell>
          <cell r="I11" t="str">
            <v>Николаевич</v>
          </cell>
          <cell r="K11" t="str">
            <v>Техник</v>
          </cell>
          <cell r="L11">
            <v>45334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 xml:space="preserve"> 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"Логистик-Центр"</v>
          </cell>
          <cell r="G12" t="str">
            <v>Курьина</v>
          </cell>
          <cell r="H12" t="str">
            <v>Ольга</v>
          </cell>
          <cell r="I12" t="str">
            <v>Алексеевна</v>
          </cell>
          <cell r="K12" t="str">
            <v>операционист</v>
          </cell>
          <cell r="L12" t="str">
            <v>6 месяцев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III до 1000</v>
          </cell>
          <cell r="S12" t="str">
            <v>ПТЭЭПЭЭ</v>
          </cell>
          <cell r="V12">
            <v>0.375</v>
          </cell>
        </row>
        <row r="13">
          <cell r="E13" t="str">
            <v>ООО "Логистик-Центр"</v>
          </cell>
          <cell r="G13" t="str">
            <v xml:space="preserve">Пензин </v>
          </cell>
          <cell r="H13" t="str">
            <v>Сергей</v>
          </cell>
          <cell r="I13" t="str">
            <v>Иванович</v>
          </cell>
          <cell r="K13" t="str">
            <v>начальник склада</v>
          </cell>
          <cell r="L13" t="str">
            <v>2 года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до 1000</v>
          </cell>
          <cell r="S13" t="str">
            <v>ПТЭЭПЭЭ</v>
          </cell>
          <cell r="V13">
            <v>0.375</v>
          </cell>
        </row>
        <row r="14">
          <cell r="E14" t="str">
            <v>ООО "Е-Флопс"</v>
          </cell>
          <cell r="G14" t="str">
            <v>Еремеев</v>
          </cell>
          <cell r="H14" t="str">
            <v>Никита</v>
          </cell>
          <cell r="I14" t="str">
            <v>Олегович</v>
          </cell>
          <cell r="K14" t="str">
            <v>инженер-программист</v>
          </cell>
          <cell r="L14" t="str">
            <v>2 мес.</v>
          </cell>
          <cell r="M14" t="str">
            <v>первичная</v>
          </cell>
          <cell r="N14" t="str">
            <v>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 xml:space="preserve">МКУ ОДОМС </v>
          </cell>
          <cell r="G15" t="str">
            <v>Взоров</v>
          </cell>
          <cell r="H15" t="str">
            <v>Павел</v>
          </cell>
          <cell r="I15" t="str">
            <v>Сергеевич</v>
          </cell>
          <cell r="K15" t="str">
            <v>мастер по эксплуатации котельного оборудования</v>
          </cell>
          <cell r="L15" t="str">
            <v>3 года</v>
          </cell>
          <cell r="M15" t="str">
            <v>очередная</v>
          </cell>
          <cell r="N15" t="str">
            <v>специалист</v>
          </cell>
          <cell r="S15" t="str">
            <v>ПТЭТЭ</v>
          </cell>
          <cell r="V15">
            <v>0.375</v>
          </cell>
        </row>
        <row r="16">
          <cell r="E16" t="str">
            <v>МБУ СПЕЦТРАНС</v>
          </cell>
          <cell r="G16" t="str">
            <v>Филиппов</v>
          </cell>
          <cell r="H16" t="str">
            <v xml:space="preserve">Юрий </v>
          </cell>
          <cell r="I16" t="str">
            <v>Анатольевич</v>
          </cell>
          <cell r="K16" t="str">
            <v>электромонтер  по ремонту и обслуживанию электрооборудования</v>
          </cell>
          <cell r="L16" t="str">
            <v>1 год 7 мес.</v>
          </cell>
          <cell r="M16" t="str">
            <v>внеочередная</v>
          </cell>
          <cell r="N16" t="str">
            <v>ремонтный персонал</v>
          </cell>
          <cell r="R16" t="str">
            <v xml:space="preserve">III до 1000В  </v>
          </cell>
          <cell r="S16" t="str">
            <v>ПТЭЭПЭЭ</v>
          </cell>
          <cell r="V16">
            <v>0.375</v>
          </cell>
        </row>
        <row r="17">
          <cell r="E17" t="str">
            <v>ООО «Городская управляющая компания
«ДОМЖИЛСЕРВИС»</v>
          </cell>
          <cell r="G17" t="str">
            <v xml:space="preserve">Ерофеев </v>
          </cell>
          <cell r="H17" t="str">
            <v xml:space="preserve">Дмитрий </v>
          </cell>
          <cell r="I17" t="str">
            <v>Дмитриевич</v>
          </cell>
          <cell r="K17" t="str">
            <v>Главный инженер</v>
          </cell>
          <cell r="L17">
            <v>1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«Городская управляющая компания
«ДОМЖИЛСЕРВИС»</v>
          </cell>
          <cell r="G18" t="str">
            <v xml:space="preserve">Разин </v>
          </cell>
          <cell r="H18" t="str">
            <v xml:space="preserve">Михаил </v>
          </cell>
          <cell r="I18" t="str">
            <v>Игоревич</v>
          </cell>
          <cell r="K18" t="str">
            <v>Генеральный директор</v>
          </cell>
          <cell r="L18">
            <v>1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МАУ ДО "СШОР им. Ю.Е. Ляпкина"</v>
          </cell>
          <cell r="G19" t="str">
            <v>Владимиров</v>
          </cell>
          <cell r="H19" t="str">
            <v>Евгений</v>
          </cell>
          <cell r="I19" t="str">
            <v>Алексеевич</v>
          </cell>
          <cell r="K19" t="str">
            <v>Главный инженер</v>
          </cell>
          <cell r="L19" t="str">
            <v>5 лет</v>
          </cell>
          <cell r="M19" t="str">
            <v>очередная</v>
          </cell>
          <cell r="N19" t="str">
            <v>Руководящий работник</v>
          </cell>
          <cell r="S19" t="str">
            <v>ПТЭТЭ</v>
          </cell>
          <cell r="V19">
            <v>0.375</v>
          </cell>
        </row>
        <row r="20">
          <cell r="E20" t="str">
            <v>ООО "Глобус"</v>
          </cell>
          <cell r="G20" t="str">
            <v>Цветков</v>
          </cell>
          <cell r="H20" t="str">
            <v>Андрей</v>
          </cell>
          <cell r="I20" t="str">
            <v>Викторович</v>
          </cell>
          <cell r="K20" t="str">
            <v>Начальник производственной службы</v>
          </cell>
          <cell r="L20" t="str">
            <v>1,9 года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"ВБ Дубна"</v>
          </cell>
          <cell r="G21" t="str">
            <v>Станкевич</v>
          </cell>
          <cell r="H21" t="str">
            <v>Артур</v>
          </cell>
          <cell r="I21" t="str">
            <v>Валерьевич</v>
          </cell>
          <cell r="K21" t="str">
            <v>Ведущий инженер</v>
          </cell>
          <cell r="L21" t="str">
            <v>1 мес.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"ВБ Дубна"</v>
          </cell>
          <cell r="G22" t="str">
            <v>Красавин</v>
          </cell>
          <cell r="H22" t="str">
            <v>Андрей</v>
          </cell>
          <cell r="I22" t="str">
            <v xml:space="preserve"> Вячеславович</v>
          </cell>
          <cell r="K22" t="str">
            <v>Дежурный инженер</v>
          </cell>
          <cell r="L22" t="str">
            <v>1 мес.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ИП Барков Данила Сергеевич</v>
          </cell>
          <cell r="G23" t="str">
            <v>Валеев</v>
          </cell>
          <cell r="H23" t="str">
            <v>Руслан</v>
          </cell>
          <cell r="I23" t="str">
            <v>Ришатович</v>
          </cell>
          <cell r="K23" t="str">
            <v>Дежурный инженер</v>
          </cell>
          <cell r="L23" t="str">
            <v xml:space="preserve">4 года </v>
          </cell>
          <cell r="M23" t="str">
            <v>внеочередная</v>
          </cell>
          <cell r="N23" t="str">
            <v>оперативно-ремонтный персонала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ИП Барков Данила Сергеевич</v>
          </cell>
          <cell r="G24" t="str">
            <v>Огийчук</v>
          </cell>
          <cell r="H24" t="str">
            <v>Олег</v>
          </cell>
          <cell r="I24" t="str">
            <v>Владимирович</v>
          </cell>
          <cell r="K24" t="str">
            <v>Дежурный инженер</v>
          </cell>
          <cell r="L24" t="str">
            <v xml:space="preserve">10 лет </v>
          </cell>
          <cell r="M24" t="str">
            <v>внеочередная</v>
          </cell>
          <cell r="N24" t="str">
            <v>оперативно-ремонтный персонала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ИП Барков Данила Сергеевич</v>
          </cell>
          <cell r="G25" t="str">
            <v>Рожков</v>
          </cell>
          <cell r="H25" t="str">
            <v>Герман</v>
          </cell>
          <cell r="I25" t="str">
            <v>Александрович</v>
          </cell>
          <cell r="K25" t="str">
            <v>Электромонтер</v>
          </cell>
          <cell r="L25" t="str">
            <v xml:space="preserve">4 года </v>
          </cell>
          <cell r="M25" t="str">
            <v xml:space="preserve">Очередная </v>
          </cell>
          <cell r="N25" t="str">
            <v>оперативно-ремонтный персонала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«ОМЗ НИИХИММАШ»</v>
          </cell>
          <cell r="G26" t="str">
            <v xml:space="preserve">Силивонец </v>
          </cell>
          <cell r="H26" t="str">
            <v xml:space="preserve">Павел </v>
          </cell>
          <cell r="I26" t="str">
            <v>Николаевич</v>
          </cell>
          <cell r="K26" t="str">
            <v>Главный энергетик</v>
          </cell>
          <cell r="L26" t="str">
            <v>10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"ПРЕМЬЕР"</v>
          </cell>
          <cell r="G27" t="str">
            <v xml:space="preserve">Филаткин </v>
          </cell>
          <cell r="H27" t="str">
            <v xml:space="preserve">Владимир </v>
          </cell>
          <cell r="I27" t="str">
            <v>Николаевич</v>
          </cell>
          <cell r="K27" t="str">
            <v>Главный энергетик</v>
          </cell>
          <cell r="L27" t="str">
            <v>3 месяца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Симакин </v>
          </cell>
          <cell r="H28" t="str">
            <v xml:space="preserve">Николай </v>
          </cell>
          <cell r="I28" t="str">
            <v>Николаевич</v>
          </cell>
          <cell r="K28" t="str">
            <v>Электромонтёр по ремонту и обслуживанию электрооборудования</v>
          </cell>
          <cell r="L28" t="str">
            <v>3 месяца</v>
          </cell>
          <cell r="M28" t="str">
            <v>первичная</v>
          </cell>
          <cell r="N28" t="str">
            <v>оперативно-ремонтный персонала</v>
          </cell>
          <cell r="Q28" t="str">
            <v>общая (электроэнергетика)</v>
          </cell>
          <cell r="R28" t="str">
            <v>II до 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ООО "ЦЕНТРГАЗТЕРМИНАЛ" </v>
          </cell>
          <cell r="G29" t="str">
            <v>Петухов</v>
          </cell>
          <cell r="H29" t="str">
            <v xml:space="preserve">Евгений </v>
          </cell>
          <cell r="I29" t="str">
            <v>Владимирович</v>
          </cell>
          <cell r="K29" t="str">
            <v>Начальник участка по обслуживанию и ремонту зданий и сооружений</v>
          </cell>
          <cell r="L29" t="str">
            <v>1 ГОД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ООО "ЦЕНТРГАЗТЕРМИНАЛ" </v>
          </cell>
          <cell r="G30" t="str">
            <v xml:space="preserve">Федченков </v>
          </cell>
          <cell r="H30" t="str">
            <v xml:space="preserve">Игорь </v>
          </cell>
          <cell r="I30" t="str">
            <v>Николаевич</v>
          </cell>
          <cell r="K30" t="str">
            <v>Электромонтер по ремонту и обслуживанию электрооборудования участка по обслуживанию и ремонту зданий и сооружений</v>
          </cell>
          <cell r="L30" t="str">
            <v xml:space="preserve"> 3 года</v>
          </cell>
          <cell r="M30" t="str">
            <v>первичная</v>
          </cell>
          <cell r="N30" t="str">
            <v>оперативно-ремонтный персонала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"АСБ"</v>
          </cell>
          <cell r="G31" t="str">
            <v xml:space="preserve">Медведев </v>
          </cell>
          <cell r="H31" t="str">
            <v xml:space="preserve">Дмитрий </v>
          </cell>
          <cell r="I31" t="str">
            <v>Викторович</v>
          </cell>
          <cell r="K31" t="str">
            <v>Энергетик</v>
          </cell>
          <cell r="L31" t="str">
            <v>4 года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МБУДО ДМШ ГОЩ</v>
          </cell>
          <cell r="G32" t="str">
            <v xml:space="preserve">Филиппов </v>
          </cell>
          <cell r="H32" t="str">
            <v xml:space="preserve">Евгений </v>
          </cell>
          <cell r="I32" t="str">
            <v>Владимирович</v>
          </cell>
          <cell r="K32" t="str">
            <v>Электрик</v>
          </cell>
          <cell r="L32" t="str">
            <v>7 месяцев</v>
          </cell>
          <cell r="M32" t="str">
            <v>первичная</v>
          </cell>
          <cell r="N32" t="str">
            <v>оперативно-ремонтный персонала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МАУ ДО "СШ"</v>
          </cell>
          <cell r="G33" t="str">
            <v xml:space="preserve">Воробьев </v>
          </cell>
          <cell r="H33" t="str">
            <v>Юрий</v>
          </cell>
          <cell r="I33" t="str">
            <v>Николаевич</v>
          </cell>
          <cell r="K33" t="str">
            <v>Ведущий инженер</v>
          </cell>
          <cell r="L33" t="str">
            <v>2 года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IV до 1000В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«Пряник»</v>
          </cell>
          <cell r="G34" t="str">
            <v xml:space="preserve">Рыльцов </v>
          </cell>
          <cell r="H34" t="str">
            <v xml:space="preserve">Александр </v>
          </cell>
          <cell r="I34" t="str">
            <v>Юрьевич</v>
          </cell>
          <cell r="K34" t="str">
            <v>Инженер-энергетик</v>
          </cell>
          <cell r="L34" t="str">
            <v>6 месяцев</v>
          </cell>
          <cell r="M34" t="str">
            <v>внеочередная</v>
          </cell>
          <cell r="N34" t="str">
            <v>административно-технический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МАУК "ДК Россия"</v>
          </cell>
          <cell r="G35" t="str">
            <v>Рогов</v>
          </cell>
          <cell r="H35" t="str">
            <v>Андрей</v>
          </cell>
          <cell r="I35" t="str">
            <v>Николаевич</v>
          </cell>
          <cell r="K35" t="str">
            <v xml:space="preserve">звукорежиссер </v>
          </cell>
          <cell r="L35" t="str">
            <v>9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III до 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"ПОИГ"</v>
          </cell>
          <cell r="G36" t="str">
            <v xml:space="preserve">Персианов </v>
          </cell>
          <cell r="H36" t="str">
            <v xml:space="preserve">Дмитрий </v>
          </cell>
          <cell r="I36" t="str">
            <v>Владимирович</v>
          </cell>
          <cell r="K36" t="str">
            <v>Технический директор</v>
          </cell>
          <cell r="L36" t="str">
            <v>5 лет 8 месяцев 28 дней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"ПОИГ"</v>
          </cell>
          <cell r="G37" t="str">
            <v xml:space="preserve">Громов </v>
          </cell>
          <cell r="H37" t="str">
            <v xml:space="preserve">Андрей </v>
          </cell>
          <cell r="I37" t="str">
            <v>Андреевич</v>
          </cell>
          <cell r="K37" t="str">
            <v>Инженер-проектировщик</v>
          </cell>
          <cell r="L37" t="str">
            <v>9 лет 10 месяца 1 день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"Центр Транспортной Комплектации"</v>
          </cell>
          <cell r="G38" t="str">
            <v>Веселов</v>
          </cell>
          <cell r="H38" t="str">
            <v>Денис</v>
          </cell>
          <cell r="I38" t="str">
            <v>Михайлович</v>
          </cell>
          <cell r="K38" t="str">
            <v>Слесарь-сборщик</v>
          </cell>
          <cell r="L38" t="str">
            <v>2 года</v>
          </cell>
          <cell r="M38" t="str">
            <v>очередная</v>
          </cell>
          <cell r="N38" t="str">
            <v>оперативно-ремонтный персонала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"Центр Транспортной Комплектации"</v>
          </cell>
          <cell r="G39" t="str">
            <v>Дьяков</v>
          </cell>
          <cell r="H39" t="str">
            <v>Константин</v>
          </cell>
          <cell r="I39" t="str">
            <v>Андреевич</v>
          </cell>
          <cell r="K39" t="str">
            <v>Слесарь-сборщик</v>
          </cell>
          <cell r="L39" t="str">
            <v>4 года</v>
          </cell>
          <cell r="M39" t="str">
            <v>очередная</v>
          </cell>
          <cell r="N39" t="str">
            <v>оперативно-ремонтный персонала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"Центр Транспортной Комплектации"</v>
          </cell>
          <cell r="G40" t="str">
            <v>Копылов</v>
          </cell>
          <cell r="H40" t="str">
            <v>Алексей</v>
          </cell>
          <cell r="I40" t="str">
            <v>Владимирович</v>
          </cell>
          <cell r="K40" t="str">
            <v>Слесарь-сборщик</v>
          </cell>
          <cell r="L40" t="str">
            <v>4 года</v>
          </cell>
          <cell r="M40" t="str">
            <v>очередная</v>
          </cell>
          <cell r="N40" t="str">
            <v>оперативно-ремонтный персонала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"Центр Транспортной Комплектации"</v>
          </cell>
          <cell r="G41" t="str">
            <v>Милка</v>
          </cell>
          <cell r="H41" t="str">
            <v>Сергей</v>
          </cell>
          <cell r="I41" t="str">
            <v>Николаевич</v>
          </cell>
          <cell r="K41" t="str">
            <v>Начальник бюро</v>
          </cell>
          <cell r="L41" t="str">
            <v>4 года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"Центр Транспортной Комплектации"</v>
          </cell>
          <cell r="G42" t="str">
            <v>Росляков</v>
          </cell>
          <cell r="H42" t="str">
            <v>Александр</v>
          </cell>
          <cell r="I42" t="str">
            <v>Сергеевич</v>
          </cell>
          <cell r="K42" t="str">
            <v>Инженер по качеству</v>
          </cell>
          <cell r="L42" t="str">
            <v>3 года</v>
          </cell>
          <cell r="M42" t="str">
            <v>очередная</v>
          </cell>
          <cell r="N42" t="str">
            <v>оперативно-ремонтный персонала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«НОВОТЕХ»</v>
          </cell>
          <cell r="G43" t="str">
            <v xml:space="preserve">Бисиркин </v>
          </cell>
          <cell r="H43" t="str">
            <v xml:space="preserve">Николай </v>
          </cell>
          <cell r="I43" t="str">
            <v>Игоревич</v>
          </cell>
          <cell r="K43" t="str">
            <v>бригадир</v>
          </cell>
          <cell r="L43">
            <v>2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"ТЕПЛОСЕТЬ ФРЯЗИНО"</v>
          </cell>
          <cell r="G44" t="str">
            <v>Лях</v>
          </cell>
          <cell r="H44" t="str">
            <v>Николай</v>
          </cell>
          <cell r="I44" t="str">
            <v>Николаевич</v>
          </cell>
          <cell r="K44" t="str">
            <v>Начальник производственно-эксплуатационного участка аварийно-технического обслуживания</v>
          </cell>
          <cell r="L44" t="str">
            <v>3 года</v>
          </cell>
          <cell r="M44" t="str">
            <v>первичная</v>
          </cell>
          <cell r="N44" t="str">
            <v>руководящий работник эксплуатирующей организации</v>
          </cell>
          <cell r="S44" t="str">
            <v>ПТЭТЭ</v>
          </cell>
          <cell r="V44">
            <v>0.41666666666666669</v>
          </cell>
        </row>
        <row r="45">
          <cell r="E45" t="str">
            <v>ООО "ГДО"</v>
          </cell>
          <cell r="G45" t="str">
            <v>Зуйков</v>
          </cell>
          <cell r="H45" t="str">
            <v xml:space="preserve">Дмитрий </v>
          </cell>
          <cell r="I45" t="str">
            <v>Алексеевич</v>
          </cell>
          <cell r="K45" t="str">
            <v>Технический директор</v>
          </cell>
          <cell r="L45" t="str">
            <v>7 лет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"ГДО"</v>
          </cell>
          <cell r="G46" t="str">
            <v>Расщупкин</v>
          </cell>
          <cell r="H46" t="str">
            <v>Владимир</v>
          </cell>
          <cell r="I46" t="str">
            <v>Дмитриевич</v>
          </cell>
          <cell r="K46" t="str">
            <v xml:space="preserve">Инженер </v>
          </cell>
          <cell r="L46" t="str">
            <v>7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"ГДО"</v>
          </cell>
          <cell r="G47" t="str">
            <v>Удовицкая</v>
          </cell>
          <cell r="H47" t="str">
            <v>Ксения</v>
          </cell>
          <cell r="I47" t="str">
            <v>Владимировна</v>
          </cell>
          <cell r="K47" t="str">
            <v xml:space="preserve">Ведущий инженер </v>
          </cell>
          <cell r="L47" t="str">
            <v>4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"Выбор-Мск"</v>
          </cell>
          <cell r="G48" t="str">
            <v xml:space="preserve">Надоров </v>
          </cell>
          <cell r="H48" t="str">
            <v>Александр</v>
          </cell>
          <cell r="I48" t="str">
            <v>Юрьевич</v>
          </cell>
          <cell r="K48" t="str">
            <v>Ведущий инженер автоматизированных систем управления технологическими процессами</v>
          </cell>
          <cell r="L48" t="str">
            <v>10 лет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"Выбор-Мск"</v>
          </cell>
          <cell r="G49" t="str">
            <v>Сирман</v>
          </cell>
          <cell r="H49" t="str">
            <v>Виталий</v>
          </cell>
          <cell r="I49" t="str">
            <v>Викторович</v>
          </cell>
          <cell r="K49" t="str">
            <v>Главный энергетик</v>
          </cell>
          <cell r="L49" t="str">
            <v>4 года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/>
          <cell r="V49">
            <v>0.41666666666666669</v>
          </cell>
        </row>
        <row r="50">
          <cell r="E50" t="str">
            <v>ООО "Выбор-Мск"</v>
          </cell>
          <cell r="G50" t="str">
            <v>Васильев</v>
          </cell>
          <cell r="H50" t="str">
            <v>Дмитрий</v>
          </cell>
          <cell r="I50" t="str">
            <v>Алексеевич</v>
          </cell>
          <cell r="K50" t="str">
            <v>Электромонтер по ремонту и обслуживанию электрооборудования</v>
          </cell>
          <cell r="L50" t="str">
            <v>1 год 8 месяцев</v>
          </cell>
          <cell r="M50" t="str">
            <v>очередная</v>
          </cell>
          <cell r="N50" t="str">
            <v>оперативно-ремонтный персонала</v>
          </cell>
          <cell r="R50" t="str">
            <v>III 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"Выбор-Мск"</v>
          </cell>
          <cell r="G51" t="str">
            <v>Жарикова</v>
          </cell>
          <cell r="H51" t="str">
            <v>Наталья</v>
          </cell>
          <cell r="I51" t="str">
            <v>Вячеславовна</v>
          </cell>
          <cell r="K51" t="str">
            <v>Специалист по ОТ, П и ПБ</v>
          </cell>
          <cell r="L51" t="str">
            <v>1 год 4 месяца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"КПО Нева"</v>
          </cell>
          <cell r="G52" t="str">
            <v>Яцков</v>
          </cell>
          <cell r="H52" t="str">
            <v xml:space="preserve">Дмитрий </v>
          </cell>
          <cell r="I52" t="str">
            <v>Николаевич</v>
          </cell>
          <cell r="K52" t="str">
            <v xml:space="preserve">Инженер АСУ ТП </v>
          </cell>
          <cell r="L52" t="str">
            <v>5 лет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"РАСТРО+"</v>
          </cell>
          <cell r="G53" t="str">
            <v>Миханов</v>
          </cell>
          <cell r="H53" t="str">
            <v>Виталий</v>
          </cell>
          <cell r="I53" t="str">
            <v>Владимирович</v>
          </cell>
          <cell r="K53" t="str">
            <v>Инженер-энергетик</v>
          </cell>
          <cell r="L53" t="str">
            <v>12 лет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 xml:space="preserve"> 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"РАСТРО+"</v>
          </cell>
          <cell r="G54" t="str">
            <v>Курбесов</v>
          </cell>
          <cell r="H54" t="str">
            <v>Борис</v>
          </cell>
          <cell r="I54" t="str">
            <v>Юрьевич</v>
          </cell>
          <cell r="K54" t="str">
            <v>Специалист по ПП</v>
          </cell>
          <cell r="L54" t="str">
            <v>12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 xml:space="preserve"> 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ГАУСО МО "КЦСОР"Ступинский"</v>
          </cell>
          <cell r="G55" t="str">
            <v xml:space="preserve">Бурлаков </v>
          </cell>
          <cell r="H55" t="str">
            <v xml:space="preserve">Михаил </v>
          </cell>
          <cell r="I55" t="str">
            <v xml:space="preserve"> Михайлович</v>
          </cell>
          <cell r="K55" t="str">
            <v xml:space="preserve"> Электромонтёр по ремонту и обслуживанию электрооборудования</v>
          </cell>
          <cell r="L55" t="str">
            <v>14 лет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ГАУСО МО "КЦСОР"Ступинский"</v>
          </cell>
          <cell r="G56" t="str">
            <v>Васильев</v>
          </cell>
          <cell r="H56" t="str">
            <v>Александр</v>
          </cell>
          <cell r="I56" t="str">
            <v>Николаевич</v>
          </cell>
          <cell r="K56" t="str">
            <v>Главный энергетик</v>
          </cell>
          <cell r="L56" t="str">
            <v>9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 xml:space="preserve"> 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ГАУСО МО "КЦСОР"Ступинский"</v>
          </cell>
          <cell r="G57" t="str">
            <v>Кузнецов</v>
          </cell>
          <cell r="H57" t="str">
            <v>Алексей</v>
          </cell>
          <cell r="I57" t="str">
            <v>Эдуардович</v>
          </cell>
          <cell r="K57" t="str">
            <v xml:space="preserve"> начальник котельной</v>
          </cell>
          <cell r="L57" t="str">
            <v>3 года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 xml:space="preserve">ГАУСО МО "КЦСОР"Ступинский" </v>
          </cell>
          <cell r="G58" t="str">
            <v>Магамедов</v>
          </cell>
          <cell r="H58" t="str">
            <v>Казимагамед</v>
          </cell>
          <cell r="I58" t="str">
            <v>Хидирнебиевич</v>
          </cell>
          <cell r="K58" t="str">
            <v>Заместитель директора</v>
          </cell>
          <cell r="L58" t="str">
            <v>15 лет</v>
          </cell>
          <cell r="M58" t="str">
            <v xml:space="preserve">очередная </v>
          </cell>
          <cell r="N58" t="str">
            <v>административно-технический персонал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 xml:space="preserve">ГАУСО МО "КЦСОР"Ступинский" </v>
          </cell>
          <cell r="G59" t="str">
            <v>Кирюшкин</v>
          </cell>
          <cell r="H59" t="str">
            <v>Александр</v>
          </cell>
          <cell r="I59" t="str">
            <v>Викторович</v>
          </cell>
          <cell r="K59" t="str">
            <v>Главный инженер</v>
          </cell>
          <cell r="L59" t="str">
            <v>8 лет</v>
          </cell>
          <cell r="M59" t="str">
            <v xml:space="preserve">очередная </v>
          </cell>
          <cell r="N59" t="str">
            <v>административно-технический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"Первое Решение"</v>
          </cell>
          <cell r="G60" t="str">
            <v xml:space="preserve">Мамаев </v>
          </cell>
          <cell r="H60" t="str">
            <v xml:space="preserve">Рустам </v>
          </cell>
          <cell r="I60" t="str">
            <v>Шухратович</v>
          </cell>
          <cell r="K60" t="str">
            <v>Электромонтёр</v>
          </cell>
          <cell r="L60" t="str">
            <v>2мес.</v>
          </cell>
          <cell r="M60" t="str">
            <v>первичная</v>
          </cell>
          <cell r="N60" t="str">
            <v>оперативно-ремонтный персонала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РАН</v>
          </cell>
          <cell r="G61" t="str">
            <v>Шапошников</v>
          </cell>
          <cell r="H61" t="str">
            <v>Алексей</v>
          </cell>
          <cell r="I61" t="str">
            <v>Геннадьевич</v>
          </cell>
          <cell r="K61" t="str">
            <v>Заместитель управляющего делами РАН - главный инженер</v>
          </cell>
          <cell r="L61" t="str">
            <v>6 лет, 5 месяцев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групп до и
 выше 1000 В</v>
          </cell>
          <cell r="S61" t="str">
            <v>ПТЭЭПЭЭ</v>
          </cell>
          <cell r="V61">
            <v>0.4375</v>
          </cell>
        </row>
        <row r="62">
          <cell r="E62" t="str">
            <v>РАН</v>
          </cell>
          <cell r="G62" t="str">
            <v>Бодяев</v>
          </cell>
          <cell r="H62" t="str">
            <v>Алексей</v>
          </cell>
          <cell r="I62" t="str">
            <v>Юрьевич</v>
          </cell>
          <cell r="K62" t="str">
            <v xml:space="preserve">Начальник Отдела - главный механик (Отдел инженерных сетей и коммуникаций
УД РАН)
</v>
          </cell>
          <cell r="L62" t="str">
            <v>10 лет, 6 месяцев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групп до и
 выше 1000 В</v>
          </cell>
          <cell r="S62" t="str">
            <v>ПТЭЭПЭЭ</v>
          </cell>
          <cell r="V62">
            <v>0.4375</v>
          </cell>
        </row>
        <row r="63">
          <cell r="E63" t="str">
            <v>РАН</v>
          </cell>
          <cell r="G63" t="str">
            <v>Лукашов</v>
          </cell>
          <cell r="H63" t="str">
            <v>Сергей</v>
          </cell>
          <cell r="I63" t="str">
            <v>Александрович</v>
          </cell>
          <cell r="K63" t="str">
            <v xml:space="preserve">Начальник Отдела -главный энергетик
(Отдел энергетики  и автоматики
УД РАН)
</v>
          </cell>
          <cell r="L63" t="str">
            <v>16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групп до и
 выше 1000 В</v>
          </cell>
          <cell r="S63" t="str">
            <v>ПТЭЭПЭЭ</v>
          </cell>
          <cell r="V63">
            <v>0.4375</v>
          </cell>
        </row>
        <row r="64">
          <cell r="E64" t="str">
            <v>РАН</v>
          </cell>
          <cell r="G64" t="str">
            <v>Паньшина</v>
          </cell>
          <cell r="H64" t="str">
            <v xml:space="preserve">Ирина </v>
          </cell>
          <cell r="I64" t="str">
            <v>Вячеславовна</v>
          </cell>
          <cell r="K64" t="str">
            <v>Начальник Отдела  (Диспетчерский отдел УД РАН)</v>
          </cell>
          <cell r="L64" t="str">
            <v>5 лет, 5 месяцев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групп до и
 выше 1000 В</v>
          </cell>
          <cell r="S64" t="str">
            <v>ПТЭЭПЭЭ</v>
          </cell>
          <cell r="V64">
            <v>0.4375</v>
          </cell>
        </row>
        <row r="65">
          <cell r="E65" t="str">
            <v>РАН</v>
          </cell>
          <cell r="G65" t="str">
            <v>Минченков</v>
          </cell>
          <cell r="H65" t="str">
            <v xml:space="preserve">Михаил </v>
          </cell>
          <cell r="I65" t="str">
            <v>Николаевич</v>
          </cell>
          <cell r="K65" t="str">
            <v xml:space="preserve">Ведущий специалист
(Отдел энергетики и автоматики
УД РАН)
</v>
          </cell>
          <cell r="L65" t="str">
            <v>7 лет, 2 месяца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V групп до и
 выше 1000 В</v>
          </cell>
          <cell r="S65" t="str">
            <v>ПТЭЭПЭЭ</v>
          </cell>
          <cell r="V65">
            <v>0.4375</v>
          </cell>
        </row>
        <row r="66">
          <cell r="E66" t="str">
            <v>ООО "ЛИДЕР-АВ"</v>
          </cell>
          <cell r="G66" t="str">
            <v>Маркин</v>
          </cell>
          <cell r="H66" t="str">
            <v>Антон</v>
          </cell>
          <cell r="I66" t="str">
            <v>Владимирович</v>
          </cell>
          <cell r="K66" t="str">
            <v>инженер КИПиА</v>
          </cell>
          <cell r="L66" t="str">
            <v>30 лет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"ЛИДЕР-АВ"</v>
          </cell>
          <cell r="G67" t="str">
            <v>Вагнер</v>
          </cell>
          <cell r="H67" t="str">
            <v>Павел</v>
          </cell>
          <cell r="I67" t="str">
            <v>Андреевич</v>
          </cell>
          <cell r="K67" t="str">
            <v>электромонтер по обслуживанию электроустановок</v>
          </cell>
          <cell r="L67" t="str">
            <v>5 лет</v>
          </cell>
          <cell r="M67" t="str">
            <v>внеочередная</v>
          </cell>
          <cell r="N67" t="str">
            <v>оперативно-ремонтный персонала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"Красная линия"</v>
          </cell>
          <cell r="G68" t="str">
            <v xml:space="preserve">Трифонов </v>
          </cell>
          <cell r="H68" t="str">
            <v xml:space="preserve">Денис </v>
          </cell>
          <cell r="I68" t="str">
            <v>Константинович</v>
          </cell>
          <cell r="K68" t="str">
            <v>Координатор проекта</v>
          </cell>
          <cell r="L68" t="str">
            <v>18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"РЕКАСТ СТИЛ"</v>
          </cell>
          <cell r="G69" t="str">
            <v>Машарипов</v>
          </cell>
          <cell r="H69" t="str">
            <v>Фахриддин</v>
          </cell>
          <cell r="I69" t="str">
            <v>-</v>
          </cell>
          <cell r="K69" t="str">
            <v>Электромонтер по ремонту и обслуживанию электрооборудования</v>
          </cell>
          <cell r="L69" t="str">
            <v>4 мес</v>
          </cell>
          <cell r="M69" t="str">
            <v>внеочередная</v>
          </cell>
          <cell r="N69" t="str">
            <v>оперативно-ремонтный персонала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АО "Т.Б.М."</v>
          </cell>
          <cell r="G70" t="str">
            <v>Николаев</v>
          </cell>
          <cell r="H70" t="str">
            <v>Виталий</v>
          </cell>
          <cell r="I70" t="str">
            <v>Петрович</v>
          </cell>
          <cell r="K70" t="str">
            <v>директор филиала</v>
          </cell>
          <cell r="L70" t="str">
            <v>2 мес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"ДХТ"</v>
          </cell>
          <cell r="G71" t="str">
            <v xml:space="preserve">Нефедов </v>
          </cell>
          <cell r="H71" t="str">
            <v xml:space="preserve">Леонид </v>
          </cell>
          <cell r="I71" t="str">
            <v>Анатольевич</v>
          </cell>
          <cell r="K71" t="str">
            <v>Заместитель руководителя складского комплекса</v>
          </cell>
          <cell r="L71" t="str">
            <v>3 года 7 месяцев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"ДХТ"</v>
          </cell>
          <cell r="G72" t="str">
            <v xml:space="preserve">Ткаченко </v>
          </cell>
          <cell r="H72" t="str">
            <v xml:space="preserve">Евгений </v>
          </cell>
          <cell r="I72" t="str">
            <v>Григорьевич</v>
          </cell>
          <cell r="K72" t="str">
            <v>Руководитель складского комплекса</v>
          </cell>
          <cell r="L72" t="str">
            <v>7 лет 5 месяцев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"Центр Люберцы"</v>
          </cell>
          <cell r="G73" t="str">
            <v xml:space="preserve">Громыко </v>
          </cell>
          <cell r="H73" t="str">
            <v xml:space="preserve">Павел </v>
          </cell>
          <cell r="I73" t="str">
            <v>Петрович</v>
          </cell>
          <cell r="K73" t="str">
            <v>электрик-диагност</v>
          </cell>
          <cell r="L73">
            <v>12</v>
          </cell>
          <cell r="M73" t="str">
            <v>очередная</v>
          </cell>
          <cell r="N73" t="str">
            <v>оперативно-ремонтный персонала</v>
          </cell>
          <cell r="R73" t="str">
            <v>III до 1000В</v>
          </cell>
          <cell r="S73" t="str">
            <v>ПТЭЭПЭЭ</v>
          </cell>
          <cell r="V73">
            <v>0.4375</v>
          </cell>
        </row>
        <row r="74">
          <cell r="E74" t="str">
            <v>ООО "МБ-Измайлово"</v>
          </cell>
          <cell r="G74" t="str">
            <v>Кобзарев</v>
          </cell>
          <cell r="H74" t="str">
            <v>Максим</v>
          </cell>
          <cell r="I74" t="str">
            <v>Владимирович</v>
          </cell>
          <cell r="K74" t="str">
            <v>Электрик-диагност цеха ТОиР</v>
          </cell>
          <cell r="L74" t="str">
            <v>13 лет</v>
          </cell>
          <cell r="M74" t="str">
            <v>первичная</v>
          </cell>
          <cell r="N74" t="str">
            <v>ремонтный персонал</v>
          </cell>
          <cell r="R74" t="str">
            <v>III до 1000В</v>
          </cell>
          <cell r="S74" t="str">
            <v>ПТЭЭПЭЭ</v>
          </cell>
          <cell r="V74">
            <v>0.4375</v>
          </cell>
        </row>
        <row r="75">
          <cell r="E75" t="str">
            <v xml:space="preserve">ИП Андреев Андрей Александрович </v>
          </cell>
          <cell r="G75" t="str">
            <v xml:space="preserve">Гаринов </v>
          </cell>
          <cell r="H75" t="str">
            <v>Дмитрий</v>
          </cell>
          <cell r="I75" t="str">
            <v>Николаевич</v>
          </cell>
          <cell r="K75" t="str">
            <v>Главный инженер</v>
          </cell>
          <cell r="L75">
            <v>1.22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"ССТинвест"</v>
          </cell>
          <cell r="G76" t="str">
            <v>Корнилов</v>
          </cell>
          <cell r="H76" t="str">
            <v>Кирилл</v>
          </cell>
          <cell r="I76" t="str">
            <v>Константинович</v>
          </cell>
          <cell r="K76" t="str">
            <v>Электромонтер по ремонту и обслуживанию электрооборудования</v>
          </cell>
          <cell r="L76" t="str">
            <v>3 года</v>
          </cell>
          <cell r="M76" t="str">
            <v>внеочередная</v>
          </cell>
          <cell r="N76" t="str">
            <v>оперативно-ремонтный персонала</v>
          </cell>
          <cell r="R76" t="str">
            <v>III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"Эмика 2000"</v>
          </cell>
          <cell r="G77" t="str">
            <v xml:space="preserve">Платонов </v>
          </cell>
          <cell r="H77" t="str">
            <v>Александр</v>
          </cell>
          <cell r="I77" t="str">
            <v>Сергеевич</v>
          </cell>
          <cell r="K77" t="str">
            <v>генеральный директор</v>
          </cell>
          <cell r="L77" t="str">
            <v>23 года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 xml:space="preserve"> IV до 1000 В</v>
          </cell>
          <cell r="S77" t="str">
            <v>ПТЭЭПЭЭ</v>
          </cell>
          <cell r="V77">
            <v>0.4375</v>
          </cell>
        </row>
        <row r="78">
          <cell r="E78" t="str">
            <v>МУП "ЭЦУ"</v>
          </cell>
          <cell r="G78" t="str">
            <v>Щедрин</v>
          </cell>
          <cell r="H78" t="str">
            <v>Валерий</v>
          </cell>
          <cell r="I78" t="str">
            <v>Валерьевич</v>
          </cell>
          <cell r="K78" t="str">
            <v>Начальник участка</v>
          </cell>
          <cell r="L78" t="str">
            <v>2 года 9мес.</v>
          </cell>
          <cell r="M78" t="str">
            <v>внеочередная</v>
          </cell>
          <cell r="N78" t="str">
            <v>управленческий персонал</v>
          </cell>
          <cell r="S78" t="str">
            <v>ПТЭТЭ</v>
          </cell>
          <cell r="V78">
            <v>0.4375</v>
          </cell>
        </row>
        <row r="79">
          <cell r="E79" t="str">
            <v>АО "Служба быта"</v>
          </cell>
          <cell r="G79" t="str">
            <v>Пушков</v>
          </cell>
          <cell r="H79" t="str">
            <v>Виктор</v>
          </cell>
          <cell r="I79" t="str">
            <v>Анатольевич</v>
          </cell>
          <cell r="K79" t="str">
            <v>Механик</v>
          </cell>
          <cell r="L79" t="str">
            <v>1 год</v>
          </cell>
          <cell r="M79" t="str">
            <v>первичная</v>
          </cell>
          <cell r="N79" t="str">
            <v>специалист</v>
          </cell>
          <cell r="S79" t="str">
            <v>ПТЭТЭ</v>
          </cell>
          <cell r="V79">
            <v>0.4375</v>
          </cell>
        </row>
        <row r="80">
          <cell r="E80" t="str">
            <v>АО «КРИОГЕНМАШ»</v>
          </cell>
          <cell r="G80" t="str">
            <v>Манин</v>
          </cell>
          <cell r="H80" t="str">
            <v xml:space="preserve"> Игорь </v>
          </cell>
          <cell r="I80" t="str">
            <v>Андреевич</v>
          </cell>
          <cell r="K80" t="str">
            <v>Главный специалист по энергооборудованию</v>
          </cell>
          <cell r="L80" t="str">
            <v>6 мес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IV до и выше  1000 В</v>
          </cell>
          <cell r="S80" t="str">
            <v>ПТЭЭПЭЭ</v>
          </cell>
          <cell r="V80">
            <v>0.4375</v>
          </cell>
        </row>
        <row r="81">
          <cell r="E81" t="str">
            <v>ООО УОД "Трансинжстроя"</v>
          </cell>
          <cell r="G81" t="str">
            <v>Салеев</v>
          </cell>
          <cell r="H81" t="str">
            <v>Александр</v>
          </cell>
          <cell r="I81" t="str">
            <v>Николаевич</v>
          </cell>
          <cell r="K81" t="str">
            <v>Техник</v>
          </cell>
          <cell r="L81" t="str">
            <v>1 год</v>
          </cell>
          <cell r="M81" t="str">
            <v>первичная</v>
          </cell>
          <cell r="N81" t="str">
            <v>оперативно-ремонтный персонала</v>
          </cell>
          <cell r="R81" t="str">
            <v>II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УОД "Трансинжстроя"</v>
          </cell>
          <cell r="G82" t="str">
            <v>Черепенько</v>
          </cell>
          <cell r="H82" t="str">
            <v>Василий</v>
          </cell>
          <cell r="I82" t="str">
            <v>Григорьевич</v>
          </cell>
          <cell r="K82" t="str">
            <v>Начальник ОП Участок №1</v>
          </cell>
          <cell r="L82" t="str">
            <v>4 года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УОД "Трансинжстроя"</v>
          </cell>
          <cell r="G83" t="str">
            <v>Головешкин</v>
          </cell>
          <cell r="H83" t="str">
            <v>Игорь</v>
          </cell>
          <cell r="I83" t="str">
            <v>Николаевич</v>
          </cell>
          <cell r="K83" t="str">
            <v>Начальник ОП Участок №2</v>
          </cell>
          <cell r="L83" t="str">
            <v>4 года</v>
          </cell>
          <cell r="M83" t="str">
            <v>внеочередная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УОД "Трансинжстроя"</v>
          </cell>
          <cell r="G84" t="str">
            <v xml:space="preserve">Беляков </v>
          </cell>
          <cell r="H84" t="str">
            <v>Вячеслав</v>
          </cell>
          <cell r="I84" t="str">
            <v>Алексеевич</v>
          </cell>
          <cell r="K84" t="str">
            <v>Инженер-энергетик</v>
          </cell>
          <cell r="L84" t="str">
            <v>4 года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УОД "Трансинжстроя"</v>
          </cell>
          <cell r="G85" t="str">
            <v>Носачев</v>
          </cell>
          <cell r="H85" t="str">
            <v>Фёдор</v>
          </cell>
          <cell r="I85" t="str">
            <v>Олегович</v>
          </cell>
          <cell r="K85" t="str">
            <v>Техник</v>
          </cell>
          <cell r="L85" t="str">
            <v>5 лет</v>
          </cell>
          <cell r="M85" t="str">
            <v>очередная</v>
          </cell>
          <cell r="N85" t="str">
            <v>оперативно-ремонтный персонала</v>
          </cell>
          <cell r="R85" t="str">
            <v>IV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"НПО "Пневмомодуль"</v>
          </cell>
          <cell r="G86" t="str">
            <v>Соломатин</v>
          </cell>
          <cell r="H86" t="str">
            <v>Григорий</v>
          </cell>
          <cell r="I86" t="str">
            <v>Николаевич</v>
          </cell>
          <cell r="K86" t="str">
            <v>Генеральный директор</v>
          </cell>
          <cell r="L86" t="str">
            <v>7 лет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 xml:space="preserve"> 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"НПО "Пневмомодуль"</v>
          </cell>
          <cell r="G87" t="str">
            <v xml:space="preserve">Безотосный </v>
          </cell>
          <cell r="H87" t="str">
            <v xml:space="preserve">Алексей </v>
          </cell>
          <cell r="I87" t="str">
            <v>Викторович</v>
          </cell>
          <cell r="K87" t="str">
            <v>Главный инженер</v>
          </cell>
          <cell r="L87" t="str">
            <v>7 лет</v>
          </cell>
          <cell r="M87" t="str">
            <v>внеочередная</v>
          </cell>
          <cell r="N87" t="str">
            <v>административно-технический персонал</v>
          </cell>
          <cell r="R87" t="str">
            <v xml:space="preserve"> 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"НПО "Пневмомодуль"</v>
          </cell>
          <cell r="G88" t="str">
            <v>Прокофьев</v>
          </cell>
          <cell r="H88" t="str">
            <v>Алексей</v>
          </cell>
          <cell r="I88" t="str">
            <v>Сергеевич</v>
          </cell>
          <cell r="K88" t="str">
            <v>Начальник цеха</v>
          </cell>
          <cell r="L88" t="str">
            <v>5 лет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"НПО "Пневмомодуль"</v>
          </cell>
          <cell r="G89" t="str">
            <v>Салов</v>
          </cell>
          <cell r="H89" t="str">
            <v>Евгений</v>
          </cell>
          <cell r="I89" t="str">
            <v>Львович</v>
          </cell>
          <cell r="K89" t="str">
            <v>Инженер-конструктор</v>
          </cell>
          <cell r="L89" t="str">
            <v>3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 xml:space="preserve"> III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"НПО "Пневмомодуль"</v>
          </cell>
          <cell r="G90" t="str">
            <v>Соловьев</v>
          </cell>
          <cell r="H90" t="str">
            <v xml:space="preserve">Владимир </v>
          </cell>
          <cell r="I90" t="str">
            <v>Викторович</v>
          </cell>
          <cell r="K90" t="str">
            <v>Старший электромонтажник</v>
          </cell>
          <cell r="L90" t="str">
            <v>3 года</v>
          </cell>
          <cell r="M90" t="str">
            <v>очередная</v>
          </cell>
          <cell r="N90" t="str">
            <v>оперативно-ремонтный персонала</v>
          </cell>
          <cell r="R90" t="str">
            <v xml:space="preserve"> 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ГУП МО "МосОблВодоканал" </v>
          </cell>
          <cell r="G91" t="str">
            <v>Теляков</v>
          </cell>
          <cell r="H91" t="str">
            <v>Алексей</v>
          </cell>
          <cell r="I91" t="str">
            <v>Евгеньевич</v>
          </cell>
          <cell r="K91" t="str">
            <v>главный энергетик филиала ГУП МО "МосОблВодоканал" "Павлово Посадские коммунальные сети"</v>
          </cell>
          <cell r="L91">
            <v>2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ГУП МО "МосОблВодоканал" </v>
          </cell>
          <cell r="G92" t="str">
            <v>Солунов</v>
          </cell>
          <cell r="H92" t="str">
            <v>Алексей</v>
          </cell>
          <cell r="I92" t="str">
            <v>Иванович</v>
          </cell>
          <cell r="K92" t="str">
            <v>инженер энергетик подразделения "Водоканал" филиала ГУП МО"МосОблВодоканал" "Павлово- Посадские коммунальные системы"</v>
          </cell>
          <cell r="L92">
            <v>13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 xml:space="preserve">ГУП МО "МосОблВодоканал" </v>
          </cell>
          <cell r="G93" t="str">
            <v>Миронов</v>
          </cell>
          <cell r="H93" t="str">
            <v>Валерий</v>
          </cell>
          <cell r="I93" t="str">
            <v>Александрович</v>
          </cell>
          <cell r="K93" t="str">
            <v>мастер ОГЭ подразделения "Теплосеть" филиала ГУП МО"МосОблВодоканал"  "Павлово- Посадские коммунальные системы"</v>
          </cell>
          <cell r="L93">
            <v>9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"Кадмар Рус"</v>
          </cell>
          <cell r="G94" t="str">
            <v xml:space="preserve">Лобковская </v>
          </cell>
          <cell r="H94" t="str">
            <v>Наталья</v>
          </cell>
          <cell r="I94" t="str">
            <v>Юрьевна</v>
          </cell>
          <cell r="K94" t="str">
            <v>специалист по охране труда</v>
          </cell>
          <cell r="L94" t="str">
            <v xml:space="preserve">3 года </v>
          </cell>
          <cell r="M94" t="str">
            <v>очередная</v>
          </cell>
          <cell r="N94" t="str">
            <v>специалист по охране труда,контролирующий электроустановки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"Кадмар Рус"</v>
          </cell>
          <cell r="G95" t="str">
            <v xml:space="preserve">Лепехин </v>
          </cell>
          <cell r="H95" t="str">
            <v>Андрей</v>
          </cell>
          <cell r="I95" t="str">
            <v>Алексеевич</v>
          </cell>
          <cell r="K95" t="str">
            <v>главный механик</v>
          </cell>
          <cell r="L95" t="str">
            <v>20  лет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"Кадмар Рус"</v>
          </cell>
          <cell r="G96" t="str">
            <v>Волосков</v>
          </cell>
          <cell r="H96" t="str">
            <v xml:space="preserve">Михаил </v>
          </cell>
          <cell r="I96" t="str">
            <v>Валерьевич</v>
          </cell>
          <cell r="K96" t="str">
            <v>начальник производства</v>
          </cell>
          <cell r="L96" t="str">
            <v xml:space="preserve"> 9 лет 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 до  1000 В</v>
          </cell>
          <cell r="S96" t="str">
            <v>ПТЭЭПЭЭ</v>
          </cell>
          <cell r="V96">
            <v>0.47916666666666702</v>
          </cell>
        </row>
        <row r="97">
          <cell r="E97" t="str">
            <v>ООО "КАПЭКС"</v>
          </cell>
          <cell r="G97" t="str">
            <v xml:space="preserve">Кузбасов </v>
          </cell>
          <cell r="H97" t="str">
            <v xml:space="preserve">Виктор </v>
          </cell>
          <cell r="I97" t="str">
            <v>Валентинович</v>
          </cell>
          <cell r="K97" t="str">
            <v>начальник отдела</v>
          </cell>
          <cell r="L97" t="str">
            <v>10 мес.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IV гр. до   1000В</v>
          </cell>
          <cell r="S97" t="str">
            <v>ПТЭЭПЭЭ</v>
          </cell>
          <cell r="V97">
            <v>0.47916666666666702</v>
          </cell>
        </row>
        <row r="98">
          <cell r="E98" t="str">
            <v>ИП Савин А.Н.</v>
          </cell>
          <cell r="G98" t="str">
            <v>Савин</v>
          </cell>
          <cell r="H98" t="str">
            <v>Антон</v>
          </cell>
          <cell r="I98" t="str">
            <v>Николаевич</v>
          </cell>
          <cell r="K98" t="str">
            <v xml:space="preserve">Индивидуальный предприниматель </v>
          </cell>
          <cell r="L98">
            <v>6</v>
          </cell>
          <cell r="M98" t="str">
            <v>внеочередная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0.47916666666666702</v>
          </cell>
        </row>
        <row r="99">
          <cell r="E99" t="str">
            <v>ООО «МЕЧЕЛ-ЭНЕРГО</v>
          </cell>
          <cell r="G99" t="str">
            <v>Румынин</v>
          </cell>
          <cell r="H99" t="str">
            <v>Виктор</v>
          </cell>
          <cell r="I99" t="str">
            <v>Петрович</v>
          </cell>
          <cell r="K99" t="str">
            <v>Старший начальник смены</v>
          </cell>
          <cell r="L99" t="str">
            <v>9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группа до и выше 1000 В</v>
          </cell>
          <cell r="S99" t="str">
            <v>ПТЭЭСис</v>
          </cell>
          <cell r="V99">
            <v>0.47916666666666702</v>
          </cell>
        </row>
        <row r="100">
          <cell r="E100" t="str">
            <v>ООО «Газпром газобезопасность»</v>
          </cell>
          <cell r="G100" t="str">
            <v>Бендюг</v>
          </cell>
          <cell r="H100" t="str">
            <v>Валерий</v>
          </cell>
          <cell r="I100" t="str">
            <v>Анатольевич</v>
          </cell>
          <cell r="K100" t="str">
            <v>Инженер-энергетик 1 категории</v>
          </cell>
          <cell r="L100" t="str">
            <v>1 год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V до и выше 1000В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АО "Центральная ППК"</v>
          </cell>
          <cell r="G101" t="str">
            <v>Полёткин</v>
          </cell>
          <cell r="H101" t="str">
            <v>Евгений</v>
          </cell>
          <cell r="I101" t="str">
            <v>Николаевич</v>
          </cell>
          <cell r="K101" t="str">
            <v>Ведущий специалист по энергетике</v>
          </cell>
          <cell r="L101" t="str">
            <v>2года</v>
          </cell>
          <cell r="M101" t="str">
            <v>очередная</v>
          </cell>
          <cell r="N101" t="str">
            <v>руководящий работник</v>
          </cell>
          <cell r="S101" t="str">
            <v>ПТЭТЭ</v>
          </cell>
          <cell r="V101">
            <v>0.47916666666666702</v>
          </cell>
        </row>
        <row r="102">
          <cell r="E102" t="str">
            <v>АО "Центральная ППК"</v>
          </cell>
          <cell r="G102" t="str">
            <v>Полёткин</v>
          </cell>
          <cell r="H102" t="str">
            <v>Евгений</v>
          </cell>
          <cell r="I102" t="str">
            <v>Николаевич</v>
          </cell>
          <cell r="K102" t="str">
            <v>Ведущий специалист по энергетике</v>
          </cell>
          <cell r="L102" t="str">
            <v>2года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"ЭЙВОН БЬЮТИ ПРОДАКТС КОМПАНИ"</v>
          </cell>
          <cell r="G103" t="str">
            <v>Кириленко</v>
          </cell>
          <cell r="H103" t="str">
            <v>Максим</v>
          </cell>
          <cell r="I103" t="str">
            <v>Юрьевич</v>
          </cell>
          <cell r="K103" t="str">
            <v>Руководитель отдела технической поддержки и развития</v>
          </cell>
          <cell r="L103" t="str">
            <v>10 лет</v>
          </cell>
          <cell r="M103" t="str">
            <v xml:space="preserve">Очередная 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"ЭЙВОН БЬЮТИ ПРОДАКТС КОМПАНИ"</v>
          </cell>
          <cell r="G104" t="str">
            <v>Криканов</v>
          </cell>
          <cell r="H104" t="str">
            <v>Юрий</v>
          </cell>
          <cell r="I104" t="str">
            <v>Алексеевич</v>
          </cell>
          <cell r="K104" t="str">
            <v>Инженер производственного оборудования</v>
          </cell>
          <cell r="L104" t="str">
            <v>13 лет</v>
          </cell>
          <cell r="M104" t="str">
            <v xml:space="preserve">Очередная 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 xml:space="preserve">ООО «Экостром-Бетон» </v>
          </cell>
          <cell r="G105" t="str">
            <v>Чернышев</v>
          </cell>
          <cell r="H105" t="str">
            <v xml:space="preserve">Сергей </v>
          </cell>
          <cell r="I105" t="str">
            <v>Юрьевич</v>
          </cell>
          <cell r="K105" t="str">
            <v>начальник производства</v>
          </cell>
          <cell r="L105">
            <v>7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III группа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«ТРВ-инжиниринг»</v>
          </cell>
          <cell r="G106" t="str">
            <v>Ковальчук</v>
          </cell>
          <cell r="H106" t="str">
            <v>Денис</v>
          </cell>
          <cell r="I106" t="str">
            <v>Игоревич</v>
          </cell>
          <cell r="K106" t="str">
            <v>Заместитель начальника отдела</v>
          </cell>
          <cell r="L106" t="str">
            <v>5 лет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 xml:space="preserve">III гр. до и выше 1000 В 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«Торговый дом ММК»</v>
          </cell>
          <cell r="G107" t="str">
            <v xml:space="preserve">Погребняк </v>
          </cell>
          <cell r="H107" t="str">
            <v xml:space="preserve">Владимир </v>
          </cell>
          <cell r="I107" t="str">
            <v>Николаевич</v>
          </cell>
          <cell r="K107" t="str">
            <v>Старший мастер по ремонту оборудования</v>
          </cell>
          <cell r="L107" t="str">
            <v>10 лет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«Торговый дом ММК»</v>
          </cell>
          <cell r="G108" t="str">
            <v>Истомин</v>
          </cell>
          <cell r="H108" t="str">
            <v xml:space="preserve">Андрей </v>
          </cell>
          <cell r="I108" t="str">
            <v>Петрович</v>
          </cell>
          <cell r="K108" t="str">
            <v>Инженер-электроник</v>
          </cell>
          <cell r="L108" t="str">
            <v>3 года</v>
          </cell>
          <cell r="M108" t="str">
            <v>внеочередная</v>
          </cell>
          <cell r="N108" t="str">
            <v>административно-технический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"Кей Поинт Менеджмент"</v>
          </cell>
          <cell r="G109" t="str">
            <v>Черняев</v>
          </cell>
          <cell r="H109" t="str">
            <v>Дмитрий</v>
          </cell>
          <cell r="I109" t="str">
            <v>Николаевич</v>
          </cell>
          <cell r="K109" t="str">
            <v>Главный энергетик</v>
          </cell>
          <cell r="L109" t="str">
            <v>1 месяц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 xml:space="preserve"> V до и свыше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АО "РИП"</v>
          </cell>
          <cell r="G110" t="str">
            <v>Кильдыбаев</v>
          </cell>
          <cell r="H110" t="str">
            <v>Алексей</v>
          </cell>
          <cell r="I110" t="str">
            <v>Малекович</v>
          </cell>
          <cell r="K110" t="str">
            <v>Главный энергетик</v>
          </cell>
          <cell r="L110" t="str">
            <v>4 года 1 мес</v>
          </cell>
          <cell r="M110" t="str">
            <v>очередная</v>
          </cell>
          <cell r="N110" t="str">
            <v>административно-технический персонал, с правом испытания оборудования повышенным напряжением</v>
          </cell>
          <cell r="R110" t="str">
            <v>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АО "РИП"</v>
          </cell>
          <cell r="G111" t="str">
            <v>Кондрашов</v>
          </cell>
          <cell r="H111" t="str">
            <v>Виталий</v>
          </cell>
          <cell r="I111" t="str">
            <v>Анатольевич</v>
          </cell>
          <cell r="K111" t="str">
            <v>Мастер</v>
          </cell>
          <cell r="L111" t="str">
            <v>5 лет 11 мес</v>
          </cell>
          <cell r="M111" t="str">
            <v>очередная</v>
          </cell>
          <cell r="N111" t="str">
            <v>административно-технический персонал, с правом испытания оборудования повышенным напряжением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АО "РИП"</v>
          </cell>
          <cell r="G112" t="str">
            <v>Егоров</v>
          </cell>
          <cell r="H112" t="str">
            <v>Эдуард</v>
          </cell>
          <cell r="I112" t="str">
            <v>Геннадьевич</v>
          </cell>
          <cell r="K112" t="str">
            <v>Заместитель главного инженера</v>
          </cell>
          <cell r="L112" t="str">
            <v>5 лет 4 мес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"РИП"</v>
          </cell>
          <cell r="G113" t="str">
            <v>Белов</v>
          </cell>
          <cell r="H113" t="str">
            <v>Алексей</v>
          </cell>
          <cell r="I113" t="str">
            <v>Андреевич</v>
          </cell>
          <cell r="K113" t="str">
            <v>Инженер электроник</v>
          </cell>
          <cell r="L113" t="str">
            <v>3 года 1 мес</v>
          </cell>
          <cell r="M113" t="str">
            <v>очередная</v>
          </cell>
          <cell r="N113" t="str">
            <v>административно-технический персонал, с правом испытания оборудования повышенным напряжением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"Союз Технологий"</v>
          </cell>
          <cell r="G114" t="str">
            <v>Ткаченок</v>
          </cell>
          <cell r="H114" t="str">
            <v>Евгений</v>
          </cell>
          <cell r="I114" t="str">
            <v>Александрович</v>
          </cell>
          <cell r="K114" t="str">
            <v>Старший электромонтер по ремонту электрооборудования</v>
          </cell>
          <cell r="L114" t="str">
            <v>1 месяц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"Тойота Мотор"</v>
          </cell>
          <cell r="G115" t="str">
            <v>Тишкарь</v>
          </cell>
          <cell r="H115" t="str">
            <v>Сергей</v>
          </cell>
          <cell r="I115" t="str">
            <v>Михайлович</v>
          </cell>
          <cell r="K115" t="str">
            <v>Начальник департамента</v>
          </cell>
          <cell r="L115">
            <v>2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 xml:space="preserve"> 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"Тойота Мотор"</v>
          </cell>
          <cell r="G116" t="str">
            <v>Матвеев</v>
          </cell>
          <cell r="H116" t="str">
            <v>Михаил</v>
          </cell>
          <cell r="I116" t="str">
            <v>Николаевич</v>
          </cell>
          <cell r="K116" t="str">
            <v>Мастер участка</v>
          </cell>
          <cell r="L116">
            <v>2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 xml:space="preserve"> IV до и выше 1000 В</v>
          </cell>
          <cell r="S116" t="str">
            <v>ПТЭЭПЭЭ</v>
          </cell>
          <cell r="V116">
            <v>0.54166666666666696</v>
          </cell>
        </row>
        <row r="117">
          <cell r="E117" t="str">
            <v>ООО "Тойота Мотор"</v>
          </cell>
          <cell r="G117" t="str">
            <v xml:space="preserve">Филиппов </v>
          </cell>
          <cell r="H117" t="str">
            <v>Владимир</v>
          </cell>
          <cell r="I117" t="str">
            <v>Владимирович</v>
          </cell>
          <cell r="K117" t="str">
            <v>Мастер участка</v>
          </cell>
          <cell r="L117">
            <v>2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 xml:space="preserve"> IV до и выше 1000 В</v>
          </cell>
          <cell r="S117" t="str">
            <v>ПТЭЭПЭЭ</v>
          </cell>
          <cell r="V117">
            <v>0.54166666666666696</v>
          </cell>
        </row>
        <row r="118">
          <cell r="E118" t="str">
            <v>ООО "Тойота Мотор"</v>
          </cell>
          <cell r="G118" t="str">
            <v xml:space="preserve">Байбеков </v>
          </cell>
          <cell r="H118" t="str">
            <v>Руслан</v>
          </cell>
          <cell r="I118" t="str">
            <v>Идрисович</v>
          </cell>
          <cell r="K118" t="str">
            <v>Оператор</v>
          </cell>
          <cell r="L118">
            <v>2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 xml:space="preserve"> IVдо и выше 1000В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"Тойота Мотор"</v>
          </cell>
          <cell r="G119" t="str">
            <v>Ващенко</v>
          </cell>
          <cell r="H119" t="str">
            <v>Александр</v>
          </cell>
          <cell r="I119" t="str">
            <v>Сергеевич</v>
          </cell>
          <cell r="K119" t="str">
            <v>Оператор</v>
          </cell>
          <cell r="L119">
            <v>2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III до и выше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"РС-ЭНЕРГО"</v>
          </cell>
          <cell r="G120" t="str">
            <v xml:space="preserve">Андреев </v>
          </cell>
          <cell r="H120" t="str">
            <v xml:space="preserve">Денис </v>
          </cell>
          <cell r="I120" t="str">
            <v>Юрьевич</v>
          </cell>
          <cell r="K120" t="str">
            <v>Инженер КИПиА</v>
          </cell>
          <cell r="L120">
            <v>3</v>
          </cell>
          <cell r="M120" t="str">
            <v>первичная</v>
          </cell>
          <cell r="N120" t="str">
            <v>оперативно-ремонтный персонала</v>
          </cell>
          <cell r="S120" t="str">
            <v>ПТЭТЭ</v>
          </cell>
          <cell r="V120">
            <v>0.54166666666666696</v>
          </cell>
        </row>
        <row r="121">
          <cell r="E121" t="str">
            <v>ООО "РС-ЭНЕРГО"</v>
          </cell>
          <cell r="G121" t="str">
            <v xml:space="preserve">Лисненко </v>
          </cell>
          <cell r="H121" t="str">
            <v xml:space="preserve">Вадим </v>
          </cell>
          <cell r="I121" t="str">
            <v>Евгеньевич</v>
          </cell>
          <cell r="K121" t="str">
            <v>Инженер КИПиА</v>
          </cell>
          <cell r="L121">
            <v>5</v>
          </cell>
          <cell r="M121" t="str">
            <v>первичная</v>
          </cell>
          <cell r="N121" t="str">
            <v>оперативно-ремонтный персонала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"РС-ЭНЕРГО"</v>
          </cell>
          <cell r="G122" t="str">
            <v xml:space="preserve">Чебурашкина </v>
          </cell>
          <cell r="H122" t="str">
            <v xml:space="preserve">Оксана </v>
          </cell>
          <cell r="I122" t="str">
            <v>Витальевна</v>
          </cell>
          <cell r="K122" t="str">
            <v>Начальник отдела технического обслуживания</v>
          </cell>
          <cell r="L122">
            <v>9</v>
          </cell>
          <cell r="M122" t="str">
            <v>первичная</v>
          </cell>
          <cell r="N122" t="str">
            <v>управленческий персонал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"Феникс"</v>
          </cell>
          <cell r="G123" t="str">
            <v>Краснослабодцев</v>
          </cell>
          <cell r="H123" t="str">
            <v>Сергей</v>
          </cell>
          <cell r="I123" t="str">
            <v>Иванович</v>
          </cell>
          <cell r="K123" t="str">
            <v>Ведущий инженер электрик</v>
          </cell>
          <cell r="L123" t="str">
            <v>3 месяца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 xml:space="preserve"> III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"Столярная мастерская Пшеничного"</v>
          </cell>
          <cell r="G124" t="str">
            <v xml:space="preserve">Волкова </v>
          </cell>
          <cell r="H124" t="str">
            <v>Екатерина</v>
          </cell>
          <cell r="I124" t="str">
            <v>Николаевна</v>
          </cell>
          <cell r="K124" t="str">
            <v>Заведующий складом</v>
          </cell>
          <cell r="L124" t="str">
            <v>6 месяцев</v>
          </cell>
          <cell r="M124" t="str">
            <v>внеочередная</v>
          </cell>
          <cell r="N124" t="str">
            <v>административно-технический персонал</v>
          </cell>
          <cell r="R124" t="str">
            <v>II группа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АО "ВОСТОК-СЕРВИС-СПЕЦКОМПЛЕКТ"</v>
          </cell>
          <cell r="G125" t="str">
            <v>Козлов</v>
          </cell>
          <cell r="H125" t="str">
            <v>Николай</v>
          </cell>
          <cell r="I125" t="str">
            <v>Геннадьевич</v>
          </cell>
          <cell r="K125" t="str">
            <v>специалист по охране труда</v>
          </cell>
          <cell r="L125" t="str">
            <v>14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"ВОСТОК-СЕРВИС-СПЕЦКОМПЛЕКТ"</v>
          </cell>
          <cell r="G126" t="str">
            <v>Кулеш</v>
          </cell>
          <cell r="H126" t="str">
            <v>Игорь</v>
          </cell>
          <cell r="I126" t="str">
            <v>Николаевич</v>
          </cell>
          <cell r="K126" t="str">
            <v>главный энергетик</v>
          </cell>
          <cell r="L126" t="str">
            <v>4 года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"Глобал Принтинг Системс"</v>
          </cell>
          <cell r="G127" t="str">
            <v>Калинченко</v>
          </cell>
          <cell r="H127" t="str">
            <v>Виталий</v>
          </cell>
          <cell r="I127" t="str">
            <v>Владимирович</v>
          </cell>
          <cell r="K127" t="str">
            <v>Заместитель директора, Руководитель направления Цифровая печать</v>
          </cell>
          <cell r="L127" t="str">
            <v>1 год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"Глобал Принтинг Системс"</v>
          </cell>
          <cell r="G128" t="str">
            <v>Тимербулатов</v>
          </cell>
          <cell r="H128" t="str">
            <v>Рашид</v>
          </cell>
          <cell r="I128" t="str">
            <v>Касымович</v>
          </cell>
          <cell r="K128" t="str">
            <v>Инженер-наладчик</v>
          </cell>
          <cell r="L128" t="str">
            <v>15 лет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IV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"Глобал Принтинг Системс"</v>
          </cell>
          <cell r="G129" t="str">
            <v>Кирьянов</v>
          </cell>
          <cell r="H129" t="str">
            <v>Иван</v>
          </cell>
          <cell r="I129" t="str">
            <v>Владимирович</v>
          </cell>
          <cell r="K129" t="str">
            <v>Инженер-наладчик</v>
          </cell>
          <cell r="L129" t="str">
            <v>18,5 лет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"Глобал Принтинг Системс"</v>
          </cell>
          <cell r="G130" t="str">
            <v>Яковенко</v>
          </cell>
          <cell r="H130" t="str">
            <v>Максим</v>
          </cell>
          <cell r="I130" t="str">
            <v>Николаевич</v>
          </cell>
          <cell r="K130" t="str">
            <v>Инженер-наладчик</v>
          </cell>
          <cell r="L130" t="str">
            <v>17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"Скан-Юго-Восток"</v>
          </cell>
          <cell r="G131" t="str">
            <v>Сидлярёнок</v>
          </cell>
          <cell r="H131" t="str">
            <v>Александр</v>
          </cell>
          <cell r="I131" t="str">
            <v>Николаевич</v>
          </cell>
          <cell r="K131" t="str">
            <v>Электромонтёр по ремонту и обслуживанию электроустановок</v>
          </cell>
          <cell r="L131" t="str">
            <v>1 мес</v>
          </cell>
          <cell r="M131" t="str">
            <v>внеочередная</v>
          </cell>
          <cell r="N131" t="str">
            <v>оперативно-ремонтный персонала</v>
          </cell>
          <cell r="R131" t="str">
            <v>IV группа до 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"ГРАСИС-ТЕХ"</v>
          </cell>
          <cell r="G132" t="str">
            <v>Беляков</v>
          </cell>
          <cell r="H132" t="str">
            <v>Андрей</v>
          </cell>
          <cell r="I132" t="str">
            <v>Вячеславович</v>
          </cell>
          <cell r="K132" t="str">
            <v>Главный энергетик</v>
          </cell>
          <cell r="L132" t="str">
            <v>10 лет</v>
          </cell>
          <cell r="M132" t="str">
            <v xml:space="preserve">Очередная 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"ОКБ "АСТРОН"</v>
          </cell>
          <cell r="G133" t="str">
            <v xml:space="preserve">Сидоров </v>
          </cell>
          <cell r="H133" t="str">
            <v>Дмитрий</v>
          </cell>
          <cell r="I133" t="str">
            <v>Иванович</v>
          </cell>
          <cell r="K133" t="str">
            <v>Главный энергетик</v>
          </cell>
          <cell r="L133" t="str">
            <v>4 месяца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гр до и выше 1000В</v>
          </cell>
          <cell r="S133" t="str">
            <v>ПТЭЭПЭЭ</v>
          </cell>
          <cell r="V133">
            <v>0.5625</v>
          </cell>
        </row>
        <row r="134">
          <cell r="E134" t="str">
            <v>ООО «Стемм»</v>
          </cell>
          <cell r="G134" t="str">
            <v>Бесшапошников</v>
          </cell>
          <cell r="H134" t="str">
            <v>Валерий</v>
          </cell>
          <cell r="I134" t="str">
            <v xml:space="preserve"> Николаевич</v>
          </cell>
          <cell r="K134" t="str">
            <v>Главный инженер</v>
          </cell>
          <cell r="L134" t="str">
            <v>2 года</v>
          </cell>
          <cell r="M134" t="str">
            <v>очередная</v>
          </cell>
          <cell r="N134" t="str">
            <v>управленческий персонал</v>
          </cell>
          <cell r="S134" t="str">
            <v>ПТЭТЭ</v>
          </cell>
          <cell r="V134">
            <v>0.5625</v>
          </cell>
        </row>
        <row r="135">
          <cell r="E135" t="str">
            <v>ООО "ГРАФО ИМПЕКС"</v>
          </cell>
          <cell r="G135" t="str">
            <v>Филиппов</v>
          </cell>
          <cell r="H135" t="str">
            <v>Борис</v>
          </cell>
          <cell r="I135" t="str">
            <v>Эрикович</v>
          </cell>
          <cell r="K135" t="str">
            <v>Начальник смены</v>
          </cell>
          <cell r="L135" t="str">
            <v xml:space="preserve">4 года </v>
          </cell>
          <cell r="M135" t="str">
            <v>первичная</v>
          </cell>
          <cell r="N135" t="str">
            <v>административно-технический персонал</v>
          </cell>
          <cell r="R135" t="str">
            <v>II до 1000 В</v>
          </cell>
          <cell r="S135" t="str">
            <v>ПТЭЭПЭЭ</v>
          </cell>
          <cell r="V135">
            <v>0.5625</v>
          </cell>
        </row>
        <row r="136">
          <cell r="E136" t="str">
            <v>АО "Канат"</v>
          </cell>
          <cell r="G136" t="str">
            <v>Турунцев</v>
          </cell>
          <cell r="H136" t="str">
            <v>Владимир</v>
          </cell>
          <cell r="I136" t="str">
            <v>Геннадьевич</v>
          </cell>
          <cell r="K136" t="str">
            <v>начальник  энергоцеха</v>
          </cell>
          <cell r="L136" t="str">
            <v>25 лет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0.5625</v>
          </cell>
        </row>
        <row r="137">
          <cell r="E137" t="str">
            <v>АО "Канат"</v>
          </cell>
          <cell r="G137" t="str">
            <v>Федосеев</v>
          </cell>
          <cell r="H137" t="str">
            <v>Михаил</v>
          </cell>
          <cell r="I137" t="str">
            <v>Александрович</v>
          </cell>
          <cell r="K137" t="str">
            <v>ведущий инженер-электрик</v>
          </cell>
          <cell r="L137" t="str">
            <v>15 лет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IV  до и выше 1000 В</v>
          </cell>
          <cell r="S137" t="str">
            <v>ПТЭЭПЭЭ</v>
          </cell>
          <cell r="V137">
            <v>0.5625</v>
          </cell>
        </row>
        <row r="138">
          <cell r="E138" t="str">
            <v>АО "Канат"</v>
          </cell>
          <cell r="G138" t="str">
            <v>Крупенин</v>
          </cell>
          <cell r="H138" t="str">
            <v>Владимир</v>
          </cell>
          <cell r="I138" t="str">
            <v>Алексадрович</v>
          </cell>
          <cell r="K138" t="str">
            <v>заместитель начальника энергоцеха</v>
          </cell>
          <cell r="L138" t="str">
            <v>21 год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"Кондитерская фабрика "ПОБЕДА"</v>
          </cell>
          <cell r="G139" t="str">
            <v xml:space="preserve">Фомин </v>
          </cell>
          <cell r="H139" t="str">
            <v>Сергей</v>
          </cell>
          <cell r="I139" t="str">
            <v>Алексеевич</v>
          </cell>
          <cell r="K139" t="str">
            <v>Руководитель службы охраны труда</v>
          </cell>
          <cell r="L139" t="str">
            <v>1 год</v>
          </cell>
          <cell r="M139" t="str">
            <v>первичная</v>
          </cell>
          <cell r="N139" t="str">
            <v>Руководитель структурного подразделения</v>
          </cell>
          <cell r="S139" t="str">
            <v>ПТЭТЭ</v>
          </cell>
          <cell r="V139">
            <v>0.5625</v>
          </cell>
        </row>
        <row r="140">
          <cell r="E140" t="str">
            <v>ООО "Кондитерская фабрика "ПОБЕДА"</v>
          </cell>
          <cell r="G140" t="str">
            <v xml:space="preserve">Алещенко </v>
          </cell>
          <cell r="H140" t="str">
            <v xml:space="preserve">Александр </v>
          </cell>
          <cell r="I140" t="str">
            <v>Николаевич</v>
          </cell>
          <cell r="K140" t="str">
            <v>Главный инженер</v>
          </cell>
          <cell r="L140" t="str">
            <v>9 лет</v>
          </cell>
          <cell r="M140" t="str">
            <v>очередная</v>
          </cell>
          <cell r="N140" t="str">
            <v>управленческий персонал</v>
          </cell>
          <cell r="S140" t="str">
            <v>ПТЭТЭ</v>
          </cell>
          <cell r="V140">
            <v>0.5625</v>
          </cell>
        </row>
        <row r="141">
          <cell r="E141" t="str">
            <v>ООО "Кондитерская фабрика "ПОБЕДА"</v>
          </cell>
          <cell r="G141" t="str">
            <v xml:space="preserve">Минаев </v>
          </cell>
          <cell r="H141" t="str">
            <v xml:space="preserve">Сергей </v>
          </cell>
          <cell r="I141" t="str">
            <v>Александрович</v>
          </cell>
          <cell r="K141" t="str">
            <v>Главный механик</v>
          </cell>
          <cell r="L141" t="str">
            <v>15 лет</v>
          </cell>
          <cell r="M141" t="str">
            <v>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0.5625</v>
          </cell>
        </row>
        <row r="142">
          <cell r="E142" t="str">
            <v>ООО "Кондитерская фабрика "ПОБЕДА"</v>
          </cell>
          <cell r="G142" t="str">
            <v xml:space="preserve">Игнатов </v>
          </cell>
          <cell r="H142" t="str">
            <v>Денис</v>
          </cell>
          <cell r="I142" t="str">
            <v>Евгеньевич</v>
          </cell>
          <cell r="K142" t="str">
            <v>Главный энергетик</v>
          </cell>
          <cell r="L142" t="str">
            <v>5 лет</v>
          </cell>
          <cell r="M142" t="str">
            <v>первичная</v>
          </cell>
          <cell r="N142" t="str">
            <v>управленческий персонал</v>
          </cell>
          <cell r="S142" t="str">
            <v>ПТЭТЭ</v>
          </cell>
          <cell r="V142">
            <v>0.5625</v>
          </cell>
        </row>
        <row r="143">
          <cell r="E143" t="str">
            <v>ООО "МАРТИН"</v>
          </cell>
          <cell r="G143" t="str">
            <v>Гукасян</v>
          </cell>
          <cell r="H143" t="str">
            <v>Вануш</v>
          </cell>
          <cell r="I143" t="str">
            <v>Азатович</v>
          </cell>
          <cell r="K143" t="str">
            <v>Энергетик</v>
          </cell>
          <cell r="L143" t="str">
            <v>8 мес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"МАРТИН"</v>
          </cell>
          <cell r="G144" t="str">
            <v>Максименко</v>
          </cell>
          <cell r="H144" t="str">
            <v>Сергей</v>
          </cell>
          <cell r="I144" t="str">
            <v>отсутствует</v>
          </cell>
          <cell r="K144" t="str">
            <v>Инженер электрик</v>
          </cell>
          <cell r="L144" t="str">
            <v>8 мес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"МАРТИН"</v>
          </cell>
          <cell r="G145" t="str">
            <v xml:space="preserve">Мутафян </v>
          </cell>
          <cell r="H145" t="str">
            <v>Григор</v>
          </cell>
          <cell r="I145" t="str">
            <v>Пашикович</v>
          </cell>
          <cell r="K145" t="str">
            <v>Главный инженер</v>
          </cell>
          <cell r="L145" t="str">
            <v>8 мес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"МАРТИН"</v>
          </cell>
          <cell r="G146" t="str">
            <v xml:space="preserve">Васильев </v>
          </cell>
          <cell r="H146" t="str">
            <v>Александр</v>
          </cell>
          <cell r="I146" t="str">
            <v>Романович</v>
          </cell>
          <cell r="K146" t="str">
            <v>Электрик</v>
          </cell>
          <cell r="L146" t="str">
            <v>4 мес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"Энергоперспектива"</v>
          </cell>
          <cell r="G147" t="str">
            <v>Токаев</v>
          </cell>
          <cell r="H147" t="str">
            <v>Таймураз</v>
          </cell>
          <cell r="I147" t="str">
            <v>Батразович</v>
          </cell>
          <cell r="K147" t="str">
            <v>Генеральный директор</v>
          </cell>
          <cell r="L147" t="str">
            <v xml:space="preserve">8 лет 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ПТЭЭСиС</v>
          </cell>
          <cell r="V147">
            <v>0.5625</v>
          </cell>
        </row>
        <row r="148">
          <cell r="E148" t="str">
            <v>ООО "Энергоперспектива"</v>
          </cell>
          <cell r="G148" t="str">
            <v>Волков</v>
          </cell>
          <cell r="H148" t="str">
            <v>Павел</v>
          </cell>
          <cell r="I148" t="str">
            <v>Николаевич</v>
          </cell>
          <cell r="K148" t="str">
            <v>Мастер</v>
          </cell>
          <cell r="L148" t="str">
            <v xml:space="preserve">7 лет 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V до и выше 1000 В</v>
          </cell>
          <cell r="S148" t="str">
            <v>ПТЭЭСиС</v>
          </cell>
          <cell r="V148">
            <v>0.5625</v>
          </cell>
        </row>
        <row r="149">
          <cell r="E149" t="str">
            <v>ООО "Энергоперспектива"</v>
          </cell>
          <cell r="G149" t="str">
            <v>Коклюшкин</v>
          </cell>
          <cell r="H149" t="str">
            <v>Виктор</v>
          </cell>
          <cell r="I149" t="str">
            <v>Иванович</v>
          </cell>
          <cell r="K149" t="str">
            <v>Мастер</v>
          </cell>
          <cell r="L149" t="str">
            <v>5 лет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ПТЭЭСиС</v>
          </cell>
          <cell r="V149">
            <v>0.5625</v>
          </cell>
        </row>
        <row r="150">
          <cell r="E150" t="str">
            <v>ООО "Энергоперспектива"</v>
          </cell>
          <cell r="G150" t="str">
            <v>Иванов</v>
          </cell>
          <cell r="H150" t="str">
            <v>Сергей</v>
          </cell>
          <cell r="I150" t="str">
            <v>Дмитриевич</v>
          </cell>
          <cell r="K150" t="str">
            <v>Инженер элетротехнической лаборатории</v>
          </cell>
          <cell r="L150" t="str">
            <v xml:space="preserve">6 лет </v>
          </cell>
          <cell r="M150" t="str">
            <v>очередная</v>
          </cell>
          <cell r="N150" t="str">
            <v>административно-технический персонал, с правом испытания оборудования повышенным напряжением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"Энергоперспектива"</v>
          </cell>
          <cell r="G151" t="str">
            <v>Смирнов</v>
          </cell>
          <cell r="H151" t="str">
            <v>Алексей</v>
          </cell>
          <cell r="I151" t="str">
            <v>Сергеевич</v>
          </cell>
          <cell r="K151" t="str">
            <v>Мастер</v>
          </cell>
          <cell r="L151" t="str">
            <v>3 года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ИП Барков Данила Сергеевич</v>
          </cell>
          <cell r="G152" t="str">
            <v>Буфетчиков</v>
          </cell>
          <cell r="H152" t="str">
            <v>Александр</v>
          </cell>
          <cell r="I152" t="str">
            <v>Юрьевич</v>
          </cell>
          <cell r="K152" t="str">
            <v>Дежурный слесарь-сантехник</v>
          </cell>
          <cell r="L152" t="str">
            <v>15 лет</v>
          </cell>
          <cell r="M152" t="str">
            <v xml:space="preserve">Очередная </v>
          </cell>
          <cell r="N152" t="str">
            <v>оперативно-ремонтный персонала</v>
          </cell>
          <cell r="S152" t="str">
            <v>ПТЭТЭ</v>
          </cell>
          <cell r="V152">
            <v>0.5625</v>
          </cell>
        </row>
        <row r="153">
          <cell r="E153" t="str">
            <v>ИП Барков Данила Сергеевич</v>
          </cell>
          <cell r="G153" t="str">
            <v>Герасимчук</v>
          </cell>
          <cell r="H153" t="str">
            <v>Алексей</v>
          </cell>
          <cell r="I153" t="str">
            <v>Александрович</v>
          </cell>
          <cell r="K153" t="str">
            <v xml:space="preserve">Дежурный слесарь-сантехник </v>
          </cell>
          <cell r="L153" t="str">
            <v xml:space="preserve">13 лет </v>
          </cell>
          <cell r="M153" t="str">
            <v xml:space="preserve">Очередная </v>
          </cell>
          <cell r="N153" t="str">
            <v>оперативно-ремонтный персонала</v>
          </cell>
          <cell r="S153" t="str">
            <v>ПТЭТЭ</v>
          </cell>
          <cell r="V153">
            <v>0.58333333333333304</v>
          </cell>
        </row>
        <row r="154">
          <cell r="E154" t="str">
            <v>ИП Барков Данила Сергеевич</v>
          </cell>
          <cell r="G154" t="str">
            <v>Горбунов</v>
          </cell>
          <cell r="H154" t="str">
            <v>Андрей</v>
          </cell>
          <cell r="I154" t="str">
            <v>Анатольевич</v>
          </cell>
          <cell r="K154" t="str">
            <v>Дежурный слесарь-сантехник</v>
          </cell>
          <cell r="L154" t="str">
            <v>10 лет</v>
          </cell>
          <cell r="M154" t="str">
            <v xml:space="preserve">Очередная </v>
          </cell>
          <cell r="N154" t="str">
            <v>оперативно-ремонтный персонала</v>
          </cell>
          <cell r="S154" t="str">
            <v>ПТЭТЭ</v>
          </cell>
          <cell r="V154">
            <v>0.58333333333333304</v>
          </cell>
        </row>
        <row r="155">
          <cell r="E155" t="str">
            <v>ООО «Управляющая компания «Золотой остров »</v>
          </cell>
          <cell r="G155" t="str">
            <v>Питенин</v>
          </cell>
          <cell r="H155" t="str">
            <v>Сергей</v>
          </cell>
          <cell r="I155" t="str">
            <v>Владимирович</v>
          </cell>
          <cell r="K155" t="str">
            <v>директор по эксплуатации</v>
          </cell>
          <cell r="L155" t="str">
            <v>11 мес.</v>
          </cell>
          <cell r="M155" t="str">
            <v>внеочередная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0.58333333333333304</v>
          </cell>
        </row>
        <row r="156">
          <cell r="E156" t="str">
            <v>ООО «Управляющая компания «Золотой остров»</v>
          </cell>
          <cell r="G156" t="str">
            <v>Питенин</v>
          </cell>
          <cell r="H156" t="str">
            <v>Сергей</v>
          </cell>
          <cell r="I156" t="str">
            <v>Владимирович</v>
          </cell>
          <cell r="K156" t="str">
            <v>директор по эксплуатации</v>
          </cell>
          <cell r="L156" t="str">
            <v>11 мес.</v>
          </cell>
          <cell r="M156" t="str">
            <v>первичная</v>
          </cell>
          <cell r="N156" t="str">
            <v>руководящий работник</v>
          </cell>
          <cell r="S156" t="str">
            <v>ПТЭТЭ</v>
          </cell>
          <cell r="V156">
            <v>0.58333333333333304</v>
          </cell>
        </row>
        <row r="157">
          <cell r="E157" t="str">
            <v>ООО «Управляющая компания «Золотой »</v>
          </cell>
          <cell r="G157" t="str">
            <v>Питенин</v>
          </cell>
          <cell r="H157" t="str">
            <v>Сергей</v>
          </cell>
          <cell r="I157" t="str">
            <v>Владимирович</v>
          </cell>
          <cell r="K157" t="str">
            <v>директор по эксплуатации</v>
          </cell>
          <cell r="L157" t="str">
            <v>11 мес.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"ЛОТОФИШ"</v>
          </cell>
          <cell r="G158" t="str">
            <v xml:space="preserve">Ромашов </v>
          </cell>
          <cell r="H158" t="str">
            <v xml:space="preserve">Олег </v>
          </cell>
          <cell r="I158" t="str">
            <v>Валерьевич</v>
          </cell>
          <cell r="K158" t="str">
            <v>Главный энергетик</v>
          </cell>
          <cell r="L158" t="str">
            <v>16 лет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до и выше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ФКП "НИО "ГБИП России"</v>
          </cell>
          <cell r="G159" t="str">
            <v>Акимов</v>
          </cell>
          <cell r="H159" t="str">
            <v>Олег</v>
          </cell>
          <cell r="I159" t="str">
            <v>Андреевич</v>
          </cell>
          <cell r="K159" t="str">
            <v>Главный энергетик</v>
          </cell>
          <cell r="L159" t="str">
            <v>4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"Фармасинтез-Биокапитал"</v>
          </cell>
          <cell r="G160" t="str">
            <v>Лизункин</v>
          </cell>
          <cell r="H160" t="str">
            <v>Андрей</v>
          </cell>
          <cell r="I160" t="str">
            <v>Игоревич</v>
          </cell>
          <cell r="K160" t="str">
            <v>техник по обслуживанию инженерных систем</v>
          </cell>
          <cell r="L160" t="str">
            <v>3 года</v>
          </cell>
          <cell r="M160" t="str">
            <v>первичная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"Фармасинтез-Биокапитал"</v>
          </cell>
          <cell r="G161" t="str">
            <v>Доркин</v>
          </cell>
          <cell r="H161" t="str">
            <v>Евгений</v>
          </cell>
          <cell r="I161" t="str">
            <v>Вячеславович</v>
          </cell>
          <cell r="K161" t="str">
            <v>наладчик технологического оборудования</v>
          </cell>
          <cell r="L161" t="str">
            <v>7 мес</v>
          </cell>
          <cell r="M161" t="str">
            <v>первичная</v>
          </cell>
          <cell r="N161" t="str">
            <v>ремонтный персонал</v>
          </cell>
          <cell r="R161" t="str">
            <v>II до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"Фармасинтез-Биокапитал"</v>
          </cell>
          <cell r="G162" t="str">
            <v>Нездоймишапка</v>
          </cell>
          <cell r="H162" t="str">
            <v>Савва</v>
          </cell>
          <cell r="I162" t="str">
            <v>Андреевич</v>
          </cell>
          <cell r="K162" t="str">
            <v>механик</v>
          </cell>
          <cell r="L162" t="str">
            <v>10 лет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ФГБУ ВНИИПО МЧС России</v>
          </cell>
          <cell r="G163" t="str">
            <v>Гузь</v>
          </cell>
          <cell r="H163" t="str">
            <v>Сергей</v>
          </cell>
          <cell r="I163" t="str">
            <v>Владимирович</v>
          </cell>
          <cell r="K163" t="str">
            <v>научный сотрудник</v>
          </cell>
          <cell r="L163" t="str">
            <v>2 года</v>
          </cell>
          <cell r="M163" t="str">
            <v>первичная</v>
          </cell>
          <cell r="N163" t="str">
            <v>оперативно-ремонтный персонала</v>
          </cell>
          <cell r="R163" t="str">
            <v>II до 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ФГБУ ВНИИПО МЧС России</v>
          </cell>
          <cell r="G164" t="str">
            <v>Хиль</v>
          </cell>
          <cell r="H164" t="str">
            <v>Евгений</v>
          </cell>
          <cell r="I164" t="str">
            <v>Иванович</v>
          </cell>
          <cell r="K164" t="str">
            <v>ведущий научный сотрудник</v>
          </cell>
          <cell r="L164" t="str">
            <v>1 год</v>
          </cell>
          <cell r="M164" t="str">
            <v>очередная</v>
          </cell>
          <cell r="N164" t="str">
            <v>оперативно-ремонтный персонала</v>
          </cell>
          <cell r="R164" t="str">
            <v>III до и выше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ФГБУ ВНИИПО МЧС России</v>
          </cell>
          <cell r="G165" t="str">
            <v>Люкшин</v>
          </cell>
          <cell r="H165" t="str">
            <v>Александр</v>
          </cell>
          <cell r="I165" t="str">
            <v>Сергеевич</v>
          </cell>
          <cell r="K165" t="str">
            <v>научный сотрудник</v>
          </cell>
          <cell r="L165" t="str">
            <v>2 года</v>
          </cell>
          <cell r="M165" t="str">
            <v>очередная</v>
          </cell>
          <cell r="N165" t="str">
            <v>оперативно-ремонтный персонала</v>
          </cell>
          <cell r="R165" t="str">
            <v>III до и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ФГБУ ВНИИПО МЧС России</v>
          </cell>
          <cell r="G166" t="str">
            <v>Григорьев</v>
          </cell>
          <cell r="H166" t="str">
            <v xml:space="preserve">Алексей </v>
          </cell>
          <cell r="I166" t="str">
            <v>Владимирович</v>
          </cell>
          <cell r="K166" t="str">
            <v>старший научный сотрудник</v>
          </cell>
          <cell r="L166" t="str">
            <v>15 лет</v>
          </cell>
          <cell r="M166" t="str">
            <v>очередная</v>
          </cell>
          <cell r="N166" t="str">
            <v>оперативно-ремонтный персонала</v>
          </cell>
          <cell r="R166" t="str">
            <v>III до и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ФГБУ ВНИИПО МЧС России</v>
          </cell>
          <cell r="G167" t="str">
            <v>Макашов</v>
          </cell>
          <cell r="H167" t="str">
            <v>Борис</v>
          </cell>
          <cell r="I167" t="str">
            <v>Иванович</v>
          </cell>
          <cell r="K167" t="str">
            <v>электромонтер по ремонту и обслуживанию электрооборудования</v>
          </cell>
          <cell r="L167" t="str">
            <v>30 лет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III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ФГБУ ВНИИПО МЧС России</v>
          </cell>
          <cell r="G168" t="str">
            <v>Жигинас</v>
          </cell>
          <cell r="H168" t="str">
            <v>Андрей</v>
          </cell>
          <cell r="I168" t="str">
            <v>Николаевич</v>
          </cell>
          <cell r="K168" t="str">
            <v>электромонтер по ремонту и обслуживанию электрооборудования</v>
          </cell>
          <cell r="L168" t="str">
            <v>4 года</v>
          </cell>
          <cell r="M168" t="str">
            <v>очередная</v>
          </cell>
          <cell r="N168" t="str">
            <v>оперативно-ремонтный персонала</v>
          </cell>
          <cell r="R168" t="str">
            <v>III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ФГБУ ВНИИПО МЧС России</v>
          </cell>
          <cell r="G169" t="str">
            <v>Попков</v>
          </cell>
          <cell r="H169" t="str">
            <v xml:space="preserve">Алексей </v>
          </cell>
          <cell r="I169" t="str">
            <v>Викторович</v>
          </cell>
          <cell r="K169" t="str">
            <v>электромонтер по ремонту и обслуживанию электрооборудования</v>
          </cell>
          <cell r="L169" t="str">
            <v>4 года</v>
          </cell>
          <cell r="M169" t="str">
            <v>очередная</v>
          </cell>
          <cell r="N169" t="str">
            <v>оперативно-ремонтный персонала</v>
          </cell>
          <cell r="R169" t="str">
            <v>III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ФГБУ ВНИИПО МЧС России</v>
          </cell>
          <cell r="G170" t="str">
            <v>Суркин</v>
          </cell>
          <cell r="H170" t="str">
            <v xml:space="preserve">Владимир </v>
          </cell>
          <cell r="I170" t="str">
            <v>Николаевич</v>
          </cell>
          <cell r="K170" t="str">
            <v>электромонтер по ремонту и обслуживанию электрооборудования</v>
          </cell>
          <cell r="L170" t="str">
            <v>20 лет</v>
          </cell>
          <cell r="M170" t="str">
            <v>очередная</v>
          </cell>
          <cell r="N170" t="str">
            <v>оперативно-ремонтный персонала</v>
          </cell>
          <cell r="R170" t="str">
            <v>III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ФГБУ ВНИИПО МЧС России</v>
          </cell>
          <cell r="G171" t="str">
            <v>Савичев</v>
          </cell>
          <cell r="H171" t="str">
            <v>Андрей</v>
          </cell>
          <cell r="I171" t="str">
            <v>Леонидович</v>
          </cell>
          <cell r="K171" t="str">
            <v>заместитель начальника отдела эксплуатации инженерных коммуникаций</v>
          </cell>
          <cell r="L171" t="str">
            <v>3 года</v>
          </cell>
          <cell r="M171" t="str">
            <v>внеочередная</v>
          </cell>
          <cell r="N171" t="str">
            <v>административно-технический персонал</v>
          </cell>
          <cell r="R171" t="str">
            <v>II до  и выше1000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"Майендорф"</v>
          </cell>
          <cell r="G172" t="str">
            <v>Мельник</v>
          </cell>
          <cell r="H172" t="str">
            <v>Александр</v>
          </cell>
          <cell r="I172" t="str">
            <v>Валерьевич</v>
          </cell>
          <cell r="K172" t="str">
            <v>главный инженер</v>
          </cell>
          <cell r="L172" t="str">
            <v>1 мес</v>
          </cell>
          <cell r="M172" t="str">
            <v>первичная</v>
          </cell>
          <cell r="N172" t="str">
            <v>руководящий работник</v>
          </cell>
          <cell r="S172" t="str">
            <v>ПТЭТЭ</v>
          </cell>
          <cell r="V172">
            <v>0.58333333333333304</v>
          </cell>
        </row>
        <row r="173">
          <cell r="E173" t="str">
            <v>АО "ФНПЦ "НИИ прикладной химии"</v>
          </cell>
          <cell r="G173" t="str">
            <v>Дьячков</v>
          </cell>
          <cell r="H173" t="str">
            <v>Дмитрий</v>
          </cell>
          <cell r="I173" t="str">
            <v>Александрович</v>
          </cell>
          <cell r="K173" t="str">
            <v>заместитель главного инженера -главный энергетик</v>
          </cell>
          <cell r="L173" t="str">
            <v>11 лет</v>
          </cell>
          <cell r="M173" t="str">
            <v>внеочередная</v>
          </cell>
          <cell r="N173" t="str">
            <v>руководящий работник</v>
          </cell>
          <cell r="S173" t="str">
            <v>ПТЭТЭ</v>
          </cell>
          <cell r="V173">
            <v>0.60416666666666696</v>
          </cell>
        </row>
        <row r="174">
          <cell r="E174" t="str">
            <v>АО "ФНПЦ "НИИ прикладной химии"</v>
          </cell>
          <cell r="G174" t="str">
            <v>Бахарев</v>
          </cell>
          <cell r="H174" t="str">
            <v>Сергей</v>
          </cell>
          <cell r="I174" t="str">
            <v>Юрьевич</v>
          </cell>
          <cell r="K174" t="str">
            <v>начальник энергобюро</v>
          </cell>
          <cell r="L174" t="str">
            <v>9 лет</v>
          </cell>
          <cell r="M174" t="str">
            <v>внеочередная</v>
          </cell>
          <cell r="N174" t="str">
            <v>управленческий персонал</v>
          </cell>
          <cell r="S174" t="str">
            <v>ПТЭТЭ</v>
          </cell>
          <cell r="V174">
            <v>0.60416666666666696</v>
          </cell>
        </row>
        <row r="175">
          <cell r="E175" t="str">
            <v>АО "ФНПЦ "НИИ прикладной химии"</v>
          </cell>
          <cell r="G175" t="str">
            <v>Симонов</v>
          </cell>
          <cell r="H175" t="str">
            <v>Виталий</v>
          </cell>
          <cell r="I175" t="str">
            <v>Андреевич</v>
          </cell>
          <cell r="K175" t="str">
            <v>начальник котельной</v>
          </cell>
          <cell r="L175" t="str">
            <v>4 года</v>
          </cell>
          <cell r="M175" t="str">
            <v>внеочередная</v>
          </cell>
          <cell r="N175" t="str">
            <v>руководитель структурного подразделения</v>
          </cell>
          <cell r="S175" t="str">
            <v>ПТЭТЭ</v>
          </cell>
          <cell r="V175">
            <v>0.60416666666666696</v>
          </cell>
        </row>
        <row r="176">
          <cell r="E176" t="str">
            <v>АО "ФНПЦ "НИИ прикладной химии"</v>
          </cell>
          <cell r="G176" t="str">
            <v>Турянский</v>
          </cell>
          <cell r="H176" t="str">
            <v>Александр</v>
          </cell>
          <cell r="I176" t="str">
            <v>Викторович</v>
          </cell>
          <cell r="K176" t="str">
            <v>начальник участка тепловодо-снабжения</v>
          </cell>
          <cell r="L176" t="str">
            <v>11 лет</v>
          </cell>
          <cell r="M176" t="str">
            <v>внеочередная</v>
          </cell>
          <cell r="N176" t="str">
            <v>руководитель структурного подразделения</v>
          </cell>
          <cell r="S176" t="str">
            <v>ПТЭТЭ</v>
          </cell>
          <cell r="V176">
            <v>0.60416666666666696</v>
          </cell>
        </row>
        <row r="177">
          <cell r="E177" t="str">
            <v>АО "ФНПЦ "НИИ прикладной химии"</v>
          </cell>
          <cell r="G177" t="str">
            <v>Ситулина</v>
          </cell>
          <cell r="H177" t="str">
            <v>Елена</v>
          </cell>
          <cell r="I177" t="str">
            <v>Николаевна</v>
          </cell>
          <cell r="K177" t="str">
            <v>ведущий инженер-теплотехник</v>
          </cell>
          <cell r="L177" t="str">
            <v>3 года</v>
          </cell>
          <cell r="M177" t="str">
            <v>внеочередная</v>
          </cell>
          <cell r="N177" t="str">
            <v>управленческий персонал</v>
          </cell>
          <cell r="S177" t="str">
            <v>ПТЭТЭ</v>
          </cell>
          <cell r="V177">
            <v>0.60416666666666696</v>
          </cell>
        </row>
        <row r="178">
          <cell r="E178" t="str">
            <v>ИП Крашенинников И. А.</v>
          </cell>
          <cell r="G178" t="str">
            <v>Крашенинников</v>
          </cell>
          <cell r="H178" t="str">
            <v>Иван</v>
          </cell>
          <cell r="I178" t="str">
            <v>Александрович</v>
          </cell>
          <cell r="K178" t="str">
            <v>индивидуальный предприниматель</v>
          </cell>
          <cell r="L178" t="str">
            <v>5 лет</v>
          </cell>
          <cell r="M178" t="str">
            <v>внеочередная</v>
          </cell>
          <cell r="N178" t="str">
            <v>оперативно-ремонтный персонала</v>
          </cell>
          <cell r="R178" t="str">
            <v>IV группа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«МПК Коломенский»</v>
          </cell>
          <cell r="G179" t="str">
            <v xml:space="preserve">Паршин </v>
          </cell>
          <cell r="H179" t="str">
            <v xml:space="preserve">Александр </v>
          </cell>
          <cell r="I179" t="str">
            <v>Викторович</v>
          </cell>
          <cell r="K179" t="str">
            <v xml:space="preserve">заместитель главного инженера </v>
          </cell>
          <cell r="L179" t="str">
            <v>11 месяцев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до и выше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ТСЖ "Николина гора"</v>
          </cell>
          <cell r="G180" t="str">
            <v>Романенко</v>
          </cell>
          <cell r="H180" t="str">
            <v xml:space="preserve">Максим </v>
          </cell>
          <cell r="I180" t="str">
            <v>Геннадьевич</v>
          </cell>
          <cell r="K180" t="str">
            <v>главный инженер</v>
          </cell>
          <cell r="L180" t="str">
            <v>2 мес.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до 1000В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"КИМБЕРЛИ-КЛАРК"</v>
          </cell>
          <cell r="G181" t="str">
            <v>Сорокин</v>
          </cell>
          <cell r="H181" t="str">
            <v>Алексей</v>
          </cell>
          <cell r="I181" t="str">
            <v>Евгеньевич</v>
          </cell>
          <cell r="K181" t="str">
            <v>Менеджер по обслуживанию инженерных систем</v>
          </cell>
          <cell r="L181" t="str">
            <v>10 лет</v>
          </cell>
          <cell r="M181" t="str">
            <v>первичная</v>
          </cell>
          <cell r="N181" t="str">
            <v>специалиста</v>
          </cell>
          <cell r="S181" t="str">
            <v>ПТЭТЭ</v>
          </cell>
          <cell r="V181">
            <v>0.60416666666666696</v>
          </cell>
        </row>
        <row r="182">
          <cell r="E182" t="str">
            <v>ООО "ГРАСИС-ТЕХ"</v>
          </cell>
          <cell r="G182" t="str">
            <v>Федотов</v>
          </cell>
          <cell r="H182" t="str">
            <v>Александр</v>
          </cell>
          <cell r="I182" t="str">
            <v>Александрович</v>
          </cell>
          <cell r="K182" t="str">
            <v>Главный технолог</v>
          </cell>
          <cell r="L182" t="str">
            <v xml:space="preserve">7 лет 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"ГРАСИС-ТЕХ"</v>
          </cell>
          <cell r="G183" t="str">
            <v>Суслов</v>
          </cell>
          <cell r="H183" t="str">
            <v>Александр</v>
          </cell>
          <cell r="I183" t="str">
            <v>Владимирович</v>
          </cell>
          <cell r="K183" t="str">
            <v>Начальник лаборатории</v>
          </cell>
          <cell r="L183" t="str">
            <v xml:space="preserve">5 лет 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"ГРАСИС-ТЕХ"</v>
          </cell>
          <cell r="G184" t="str">
            <v>Ермаков</v>
          </cell>
          <cell r="H184" t="str">
            <v>Владимир</v>
          </cell>
          <cell r="I184" t="str">
            <v>Николаевич</v>
          </cell>
          <cell r="K184" t="str">
            <v>Руководитель производственного комплекса</v>
          </cell>
          <cell r="L184" t="str">
            <v xml:space="preserve">4 года 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МБУ г.о.Серпухов"Жилищник"</v>
          </cell>
          <cell r="G185" t="str">
            <v>Перфильев</v>
          </cell>
          <cell r="H185" t="str">
            <v>Юрий</v>
          </cell>
          <cell r="I185" t="str">
            <v>Александрович</v>
          </cell>
          <cell r="K185" t="str">
            <v>Главный инженер</v>
          </cell>
          <cell r="L185" t="str">
            <v>2 года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"НПФ Консенсус"</v>
          </cell>
          <cell r="G186" t="str">
            <v>Вилков</v>
          </cell>
          <cell r="H186" t="str">
            <v>Виталий</v>
          </cell>
          <cell r="I186" t="str">
            <v>Николаевич</v>
          </cell>
          <cell r="K186" t="str">
            <v>Инженер- энергетик</v>
          </cell>
          <cell r="L186" t="str">
            <v>7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"НПФ Консенсус"</v>
          </cell>
          <cell r="G187" t="str">
            <v>Раков</v>
          </cell>
          <cell r="H187" t="str">
            <v>Денис</v>
          </cell>
          <cell r="I187" t="str">
            <v>Юрьевич</v>
          </cell>
          <cell r="K187" t="str">
            <v>Инженер по эксплуатации</v>
          </cell>
          <cell r="L187" t="str">
            <v>1 мес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МКУ ХЭС МУ</v>
          </cell>
          <cell r="G188" t="str">
            <v>Хлопов</v>
          </cell>
          <cell r="H188" t="str">
            <v>Роман</v>
          </cell>
          <cell r="I188" t="str">
            <v>Алексеевич</v>
          </cell>
          <cell r="K188" t="str">
            <v>заместитель директора</v>
          </cell>
          <cell r="L188" t="str">
            <v>1 год 3 мес.</v>
          </cell>
          <cell r="M188" t="str">
            <v>очередная</v>
          </cell>
          <cell r="N188" t="str">
            <v>управленческий персонал</v>
          </cell>
          <cell r="S188" t="str">
            <v>ПТЭТЭ</v>
          </cell>
          <cell r="V188">
            <v>0.60416666666666696</v>
          </cell>
        </row>
        <row r="189">
          <cell r="E189" t="str">
            <v>МКУ ХЭС МУ</v>
          </cell>
          <cell r="G189" t="str">
            <v xml:space="preserve">Коннов </v>
          </cell>
          <cell r="H189" t="str">
            <v>Иван</v>
          </cell>
          <cell r="I189" t="str">
            <v>Михайлович</v>
          </cell>
          <cell r="K189" t="str">
            <v>начальник гаража</v>
          </cell>
          <cell r="L189" t="str">
            <v>3 года</v>
          </cell>
          <cell r="M189" t="str">
            <v>очередная</v>
          </cell>
          <cell r="N189" t="str">
            <v>управленческий персонал</v>
          </cell>
          <cell r="S189" t="str">
            <v>ПТЭТЭ</v>
          </cell>
          <cell r="V189">
            <v>0.60416666666666696</v>
          </cell>
        </row>
        <row r="190">
          <cell r="E190" t="str">
            <v>МКУ ХЭС МУ</v>
          </cell>
          <cell r="G190" t="str">
            <v xml:space="preserve">Казачков </v>
          </cell>
          <cell r="H190" t="str">
            <v xml:space="preserve">Евгений </v>
          </cell>
          <cell r="I190" t="str">
            <v>Николаевич</v>
          </cell>
          <cell r="K190" t="str">
            <v>главный специалист</v>
          </cell>
          <cell r="L190" t="str">
            <v>6 мес.</v>
          </cell>
          <cell r="M190" t="str">
            <v>первичная</v>
          </cell>
          <cell r="N190" t="str">
            <v>управленческий персонал</v>
          </cell>
          <cell r="S190" t="str">
            <v>ПТЭТЭ</v>
          </cell>
          <cell r="V190">
            <v>0.60416666666666696</v>
          </cell>
        </row>
        <row r="191">
          <cell r="E191" t="str">
            <v xml:space="preserve">ООО Менсен Пакаджинг СНГ </v>
          </cell>
          <cell r="G191" t="str">
            <v>Сергеев</v>
          </cell>
          <cell r="H191" t="str">
            <v>Андрей</v>
          </cell>
          <cell r="I191" t="str">
            <v>Васильевич</v>
          </cell>
          <cell r="K191" t="str">
            <v>Инженер-энергетик</v>
          </cell>
          <cell r="L191" t="str">
            <v>6 лет</v>
          </cell>
          <cell r="M191" t="str">
            <v>очередная</v>
          </cell>
          <cell r="N191" t="str">
            <v>управленческий персонал</v>
          </cell>
          <cell r="S191" t="str">
            <v>ПТЭТЭ</v>
          </cell>
          <cell r="V191">
            <v>0.60416666666666696</v>
          </cell>
        </row>
        <row r="192">
          <cell r="E192" t="str">
            <v xml:space="preserve">ООО Менсен Пакаджинг СНГ </v>
          </cell>
          <cell r="G192" t="str">
            <v>Флюкова</v>
          </cell>
          <cell r="H192" t="str">
            <v>Наталия</v>
          </cell>
          <cell r="I192" t="str">
            <v>Дмитриевна</v>
          </cell>
          <cell r="K192" t="str">
            <v>Специалист по охране труда</v>
          </cell>
          <cell r="L192" t="str">
            <v>3 года</v>
          </cell>
          <cell r="M192" t="str">
            <v>очередная</v>
          </cell>
          <cell r="N192" t="str">
            <v>специалист по охране труда, осуществляющий контроль за эксплуатацией тепловых энергоустановок.</v>
          </cell>
          <cell r="S192" t="str">
            <v>ПТЭТЭ</v>
          </cell>
          <cell r="V192">
            <v>0.60416666666666696</v>
          </cell>
        </row>
        <row r="193">
          <cell r="E193" t="str">
            <v xml:space="preserve">ФГБУ ФНКЦ ФХМ им. Ю.М. Лопухина ФМБА России  </v>
          </cell>
          <cell r="G193" t="str">
            <v xml:space="preserve">Соколов </v>
          </cell>
          <cell r="H193" t="str">
            <v xml:space="preserve">Сергей </v>
          </cell>
          <cell r="I193" t="str">
            <v xml:space="preserve">Михайлович </v>
          </cell>
          <cell r="K193" t="str">
            <v xml:space="preserve">Ведущий инженер </v>
          </cell>
          <cell r="L193" t="str">
            <v xml:space="preserve">1 год, 3 месяца </v>
          </cell>
          <cell r="M193" t="str">
            <v>первичная</v>
          </cell>
          <cell r="N193" t="str">
            <v>управленческий персонал</v>
          </cell>
          <cell r="S193" t="str">
            <v>ПТЭТЭ</v>
          </cell>
          <cell r="V193">
            <v>0.625</v>
          </cell>
        </row>
        <row r="194">
          <cell r="E194" t="str">
            <v xml:space="preserve">ФГБУ ФНКЦ ФХМ им. Ю.М. Лопухина ФМБА России  </v>
          </cell>
          <cell r="G194" t="str">
            <v xml:space="preserve">Пузырева </v>
          </cell>
          <cell r="H194" t="str">
            <v xml:space="preserve">Татьяна  </v>
          </cell>
          <cell r="I194" t="str">
            <v xml:space="preserve">Анатольевна </v>
          </cell>
          <cell r="K194" t="str">
            <v xml:space="preserve">Ведущий инженер </v>
          </cell>
          <cell r="L194" t="str">
            <v xml:space="preserve">1 год, 3 месяца </v>
          </cell>
          <cell r="M194" t="str">
            <v>первичная</v>
          </cell>
          <cell r="N194" t="str">
            <v>управленческий персонал</v>
          </cell>
          <cell r="S194" t="str">
            <v>ПТЭТЭ</v>
          </cell>
          <cell r="V194">
            <v>0.625</v>
          </cell>
        </row>
        <row r="195">
          <cell r="E195" t="str">
            <v xml:space="preserve">ФГБУ ФНКЦ ФХМ им. Ю.М. Лопухина ФМБА России  </v>
          </cell>
          <cell r="G195" t="str">
            <v xml:space="preserve">Ивлева </v>
          </cell>
          <cell r="H195" t="str">
            <v xml:space="preserve">Марина </v>
          </cell>
          <cell r="I195" t="str">
            <v xml:space="preserve">Ивановна </v>
          </cell>
          <cell r="K195" t="str">
            <v xml:space="preserve">Ведущий инженер </v>
          </cell>
          <cell r="L195" t="str">
            <v xml:space="preserve">1 год 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0.625</v>
          </cell>
        </row>
        <row r="196">
          <cell r="E196" t="str">
            <v xml:space="preserve">ФГБУ ФНКЦ ФХМ им. Ю.М. Лопухина ФМБА России  </v>
          </cell>
          <cell r="G196" t="str">
            <v xml:space="preserve">Липатов </v>
          </cell>
          <cell r="H196" t="str">
            <v xml:space="preserve">Евгений </v>
          </cell>
          <cell r="I196" t="str">
            <v xml:space="preserve">Алексеевич </v>
          </cell>
          <cell r="K196" t="str">
            <v xml:space="preserve">Ведущий инженер </v>
          </cell>
          <cell r="L196" t="str">
            <v>21 год, 7 месяцев</v>
          </cell>
          <cell r="M196" t="str">
            <v>первичная</v>
          </cell>
          <cell r="N196" t="str">
            <v>управленческий персонал</v>
          </cell>
          <cell r="S196" t="str">
            <v>ПТЭТЭ</v>
          </cell>
          <cell r="V196">
            <v>0.625</v>
          </cell>
        </row>
        <row r="197">
          <cell r="E197" t="str">
            <v>ООО «Алостера»</v>
          </cell>
          <cell r="G197" t="str">
            <v>Лазаренко</v>
          </cell>
          <cell r="H197" t="str">
            <v>Сергей</v>
          </cell>
          <cell r="I197" t="str">
            <v>Алексеевич</v>
          </cell>
          <cell r="K197" t="str">
            <v>Электрик-техник</v>
          </cell>
          <cell r="L197" t="str">
            <v>15 месяцев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IV группа до 1000В</v>
          </cell>
          <cell r="S197" t="str">
            <v>ПТЭЭПЭЭ</v>
          </cell>
          <cell r="V197">
            <v>0.625</v>
          </cell>
        </row>
        <row r="198">
          <cell r="E198" t="str">
            <v>ООО "АРМО-ЛАЙН"</v>
          </cell>
          <cell r="G198" t="str">
            <v xml:space="preserve">Сладков </v>
          </cell>
          <cell r="H198" t="str">
            <v xml:space="preserve">Александр </v>
          </cell>
          <cell r="I198" t="str">
            <v>Вячеславович</v>
          </cell>
          <cell r="K198" t="str">
            <v>Главный инженер</v>
          </cell>
          <cell r="L198" t="str">
            <v>4 л 2 мес</v>
          </cell>
          <cell r="M198" t="str">
            <v>очередная</v>
          </cell>
          <cell r="N198" t="str">
            <v>административно-технический персонал</v>
          </cell>
          <cell r="R198" t="str">
            <v>IV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"АРМО-ЛАЙН"</v>
          </cell>
          <cell r="G199" t="str">
            <v xml:space="preserve">Ворон </v>
          </cell>
          <cell r="H199" t="str">
            <v xml:space="preserve">Михаил </v>
          </cell>
          <cell r="I199" t="str">
            <v>Дмитриевич</v>
          </cell>
          <cell r="K199" t="str">
            <v>Менеджер проекта</v>
          </cell>
          <cell r="L199" t="str">
            <v>6 л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IV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"АРМО-ЛАЙН"</v>
          </cell>
          <cell r="G200" t="str">
            <v xml:space="preserve">Любивой </v>
          </cell>
          <cell r="H200" t="str">
            <v>Игорь</v>
          </cell>
          <cell r="I200" t="str">
            <v>Николаевич</v>
          </cell>
          <cell r="K200" t="str">
            <v>Руководитель проекта</v>
          </cell>
          <cell r="L200" t="str">
            <v>5 л 7 мес</v>
          </cell>
          <cell r="M200" t="str">
            <v>очередная</v>
          </cell>
          <cell r="N200" t="str">
            <v>административно-технический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"АРМО-ЛАЙН"</v>
          </cell>
          <cell r="G201" t="str">
            <v xml:space="preserve">Трофимов </v>
          </cell>
          <cell r="H201" t="str">
            <v xml:space="preserve">Валентин </v>
          </cell>
          <cell r="I201" t="str">
            <v>Юрьевич</v>
          </cell>
          <cell r="K201" t="str">
            <v>Инженер</v>
          </cell>
          <cell r="L201" t="str">
            <v>8 л 2 мес</v>
          </cell>
          <cell r="M201" t="str">
            <v>внеочередная</v>
          </cell>
          <cell r="N201" t="str">
            <v>административно-технический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"АРМО-ЛАЙН"</v>
          </cell>
          <cell r="G202" t="str">
            <v>Мищенко</v>
          </cell>
          <cell r="H202" t="str">
            <v>Антон</v>
          </cell>
          <cell r="I202" t="str">
            <v>Игоревич</v>
          </cell>
          <cell r="K202" t="str">
            <v>Техник</v>
          </cell>
          <cell r="L202" t="str">
            <v>8 мес</v>
          </cell>
          <cell r="M202" t="str">
            <v>внеочередная</v>
          </cell>
          <cell r="N202" t="str">
            <v>оперативно-ремонтный персонала</v>
          </cell>
          <cell r="R202" t="str">
            <v>III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"ПринтЭкс"</v>
          </cell>
          <cell r="G203" t="str">
            <v>Токарь</v>
          </cell>
          <cell r="H203" t="str">
            <v>Сергей</v>
          </cell>
          <cell r="I203" t="str">
            <v>Витальевич</v>
          </cell>
          <cell r="K203" t="str">
            <v>Электромеханик ИТО Домодедово</v>
          </cell>
          <cell r="L203" t="str">
            <v>1 мес</v>
          </cell>
          <cell r="M203" t="str">
            <v>первичная</v>
          </cell>
          <cell r="N203" t="str">
            <v>ремонтный персонал</v>
          </cell>
          <cell r="R203" t="str">
            <v>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«Аиргрупп»</v>
          </cell>
          <cell r="G204" t="str">
            <v>Чернов</v>
          </cell>
          <cell r="H204" t="str">
            <v>Александр</v>
          </cell>
          <cell r="I204" t="str">
            <v>Геннадьевич</v>
          </cell>
          <cell r="K204" t="str">
            <v>Старший эксперт</v>
          </cell>
          <cell r="L204" t="str">
            <v>25 лет 9 месяцев</v>
          </cell>
          <cell r="M204" t="str">
            <v>очередная</v>
          </cell>
          <cell r="N204" t="str">
            <v>административно-технический персонал</v>
          </cell>
          <cell r="R204" t="str">
            <v>V до и выше 1000В</v>
          </cell>
          <cell r="S204" t="str">
            <v>ПТЭЭПЭЭ</v>
          </cell>
          <cell r="V204">
            <v>0.625</v>
          </cell>
        </row>
        <row r="205">
          <cell r="E205" t="str">
            <v>ООО «Аиргрупп»</v>
          </cell>
          <cell r="G205" t="str">
            <v>Фроловский</v>
          </cell>
          <cell r="H205" t="str">
            <v>Виталий</v>
          </cell>
          <cell r="I205" t="str">
            <v>Владимирович</v>
          </cell>
          <cell r="K205" t="str">
            <v>Руководитель сервисной группы</v>
          </cell>
          <cell r="L205" t="str">
            <v>3 года 11 месяцев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IV  до и выше 1000В</v>
          </cell>
          <cell r="S205" t="str">
            <v>ПТЭЭПЭЭ</v>
          </cell>
          <cell r="V205">
            <v>0.625</v>
          </cell>
        </row>
        <row r="206">
          <cell r="E206" t="str">
            <v>ООО «Аиргрупп»</v>
          </cell>
          <cell r="G206" t="str">
            <v xml:space="preserve">Матвеев </v>
          </cell>
          <cell r="H206" t="str">
            <v>Виктор</v>
          </cell>
          <cell r="I206" t="str">
            <v>Владимирович</v>
          </cell>
          <cell r="K206" t="str">
            <v>Эксперт по обучению</v>
          </cell>
          <cell r="L206" t="str">
            <v>11 месяцев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 до и выше 1000В</v>
          </cell>
          <cell r="S206" t="str">
            <v>ПТЭЭПЭЭ</v>
          </cell>
          <cell r="V206">
            <v>0.625</v>
          </cell>
        </row>
        <row r="207">
          <cell r="E207" t="str">
            <v>ООО «Аиргрупп»</v>
          </cell>
          <cell r="G207" t="str">
            <v>Леонов</v>
          </cell>
          <cell r="H207" t="str">
            <v xml:space="preserve">Андрей </v>
          </cell>
          <cell r="I207" t="str">
            <v>Васильевич</v>
          </cell>
          <cell r="K207" t="str">
            <v>Руководитель</v>
          </cell>
          <cell r="L207" t="str">
            <v>11 месяцев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 до и выше 1000В</v>
          </cell>
          <cell r="S207" t="str">
            <v>ПТЭЭПЭЭ</v>
          </cell>
          <cell r="V207">
            <v>0.625</v>
          </cell>
        </row>
        <row r="208">
          <cell r="E208" t="str">
            <v>ООО «Аиргрупп»</v>
          </cell>
          <cell r="G208" t="str">
            <v>Калякин</v>
          </cell>
          <cell r="H208" t="str">
            <v>Сергей</v>
          </cell>
          <cell r="I208" t="str">
            <v>Валерьевич</v>
          </cell>
          <cell r="K208" t="str">
            <v>Старший инженер</v>
          </cell>
          <cell r="L208" t="str">
            <v>10 месяцев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IV  до и выше 1000В</v>
          </cell>
          <cell r="S208" t="str">
            <v>ПТЭЭПЭЭ</v>
          </cell>
          <cell r="V208">
            <v>0.625</v>
          </cell>
        </row>
        <row r="209">
          <cell r="E209" t="str">
            <v>МБУДО ДМШ ГОЩ</v>
          </cell>
          <cell r="G209" t="str">
            <v xml:space="preserve">Сенилова </v>
          </cell>
          <cell r="H209" t="str">
            <v xml:space="preserve">Елена </v>
          </cell>
          <cell r="I209" t="str">
            <v>Владимировна</v>
          </cell>
          <cell r="K209" t="str">
            <v>Заместитель директора по АХЧ</v>
          </cell>
          <cell r="L209" t="str">
            <v>3 года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III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МБУДО ДМШ ГОЩ</v>
          </cell>
          <cell r="G210" t="str">
            <v xml:space="preserve">Левина </v>
          </cell>
          <cell r="H210" t="str">
            <v xml:space="preserve">Юлия </v>
          </cell>
          <cell r="I210" t="str">
            <v>Вадимовна</v>
          </cell>
          <cell r="K210" t="str">
            <v>Заведующий хозяйством</v>
          </cell>
          <cell r="L210" t="str">
            <v>2 года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R210" t="str">
            <v>III до 1000 В</v>
          </cell>
          <cell r="S210" t="str">
            <v>ПТЭЭПЭЭ</v>
          </cell>
          <cell r="V210">
            <v>0.625</v>
          </cell>
        </row>
        <row r="211">
          <cell r="E211" t="str">
            <v>ООО «Одинцовская кондитерская фабрика»</v>
          </cell>
          <cell r="G211" t="str">
            <v>Юсипенко</v>
          </cell>
          <cell r="H211" t="str">
            <v>Дарья</v>
          </cell>
          <cell r="I211" t="str">
            <v>Сергеевна</v>
          </cell>
          <cell r="K211" t="str">
            <v>Ведущий инженер по охране труда</v>
          </cell>
          <cell r="L211" t="str">
            <v xml:space="preserve">5 лет </v>
          </cell>
          <cell r="M211" t="str">
            <v>внеочередная</v>
          </cell>
          <cell r="N211" t="str">
            <v>Специалиста по охране труда с правом инспектирования электроустановок</v>
          </cell>
          <cell r="R211" t="str">
            <v>IV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"ПРОМ АЙДИ"</v>
          </cell>
          <cell r="G212" t="str">
            <v>Морозов</v>
          </cell>
          <cell r="H212" t="str">
            <v>Иван</v>
          </cell>
          <cell r="I212" t="str">
            <v xml:space="preserve"> Викторович</v>
          </cell>
          <cell r="K212" t="str">
            <v>Ведущий техник</v>
          </cell>
          <cell r="L212" t="str">
            <v>3 года</v>
          </cell>
          <cell r="M212" t="str">
            <v>первичная</v>
          </cell>
          <cell r="N212" t="str">
            <v>Электротехнологический</v>
          </cell>
          <cell r="R212" t="str">
            <v>II гр. до 1000В</v>
          </cell>
          <cell r="S212" t="str">
            <v>ПТЭЭПЭЭ</v>
          </cell>
          <cell r="V212">
            <v>0.625</v>
          </cell>
        </row>
        <row r="213">
          <cell r="E213" t="str">
            <v>ООО "Надежность"</v>
          </cell>
          <cell r="G213" t="str">
            <v>Жернаков</v>
          </cell>
          <cell r="H213" t="str">
            <v>Игорь</v>
          </cell>
          <cell r="I213" t="str">
            <v>Сергеевич</v>
          </cell>
          <cell r="K213" t="str">
            <v>начальник электролаборатории</v>
          </cell>
          <cell r="L213" t="str">
            <v>7 лет</v>
          </cell>
          <cell r="M213" t="str">
            <v>очередная</v>
          </cell>
          <cell r="N213" t="str">
            <v>административно-технческий персонал, с правом испытания оборудования повышенным напряжением</v>
          </cell>
          <cell r="R213" t="str">
            <v xml:space="preserve"> 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"Надежность"</v>
          </cell>
          <cell r="G214" t="str">
            <v>Викторов</v>
          </cell>
          <cell r="H214" t="str">
            <v>Иван</v>
          </cell>
          <cell r="I214" t="str">
            <v>Анатольевич</v>
          </cell>
          <cell r="K214" t="str">
            <v>инженер электрик</v>
          </cell>
          <cell r="L214" t="str">
            <v>6 лет</v>
          </cell>
          <cell r="M214" t="str">
            <v>очередная</v>
          </cell>
          <cell r="N214" t="str">
            <v>административно-технческий персонал, с правом испытания оборудования повышенным напряжением</v>
          </cell>
          <cell r="R214" t="str">
            <v xml:space="preserve"> IV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"Надежность"</v>
          </cell>
          <cell r="G215" t="str">
            <v>Кудашев</v>
          </cell>
          <cell r="H215" t="str">
            <v>Алексей</v>
          </cell>
          <cell r="I215" t="str">
            <v>Иванович</v>
          </cell>
          <cell r="K215" t="str">
            <v>инженер электрик</v>
          </cell>
          <cell r="L215" t="str">
            <v>3,5 года</v>
          </cell>
          <cell r="M215" t="str">
            <v>очередная</v>
          </cell>
          <cell r="N215" t="str">
            <v>административно-технческий персонал, с правом испытания оборудования повышенным напряжением</v>
          </cell>
          <cell r="R215" t="str">
            <v xml:space="preserve"> IV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"Надежность"</v>
          </cell>
          <cell r="G216" t="str">
            <v>Николаев</v>
          </cell>
          <cell r="H216" t="str">
            <v>Николай</v>
          </cell>
          <cell r="I216" t="str">
            <v>Николаевич</v>
          </cell>
          <cell r="K216" t="str">
            <v>электромонтажник слаботочных систем</v>
          </cell>
          <cell r="L216" t="str">
            <v>14 лет</v>
          </cell>
          <cell r="M216" t="str">
            <v>очередная</v>
          </cell>
          <cell r="N216" t="str">
            <v>оперативно-ремонтный персонал</v>
          </cell>
          <cell r="R216" t="str">
            <v xml:space="preserve"> IV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"Надежность"</v>
          </cell>
          <cell r="G217" t="str">
            <v>Новоселов</v>
          </cell>
          <cell r="H217" t="str">
            <v>Максим</v>
          </cell>
          <cell r="I217" t="str">
            <v>Иванович</v>
          </cell>
          <cell r="K217" t="str">
            <v>электромонтажник слаботочных систем</v>
          </cell>
          <cell r="L217" t="str">
            <v>3,5 года</v>
          </cell>
          <cell r="M217" t="str">
            <v xml:space="preserve">очередная </v>
          </cell>
          <cell r="N217" t="str">
            <v>оперативно-ремонтный персонал</v>
          </cell>
          <cell r="R217" t="str">
            <v xml:space="preserve"> IV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"Надежность"</v>
          </cell>
          <cell r="G218" t="str">
            <v>Лямин</v>
          </cell>
          <cell r="H218" t="str">
            <v>Дмитрий</v>
          </cell>
          <cell r="I218" t="str">
            <v>Андреевич</v>
          </cell>
          <cell r="K218" t="str">
            <v>электромонтажник слаботочных систем</v>
          </cell>
          <cell r="L218" t="str">
            <v>3,5 года</v>
          </cell>
          <cell r="M218" t="str">
            <v>очередная</v>
          </cell>
          <cell r="N218" t="str">
            <v>оперативно-ремонтный персонал</v>
          </cell>
          <cell r="R218" t="str">
            <v xml:space="preserve"> III до 1000 В</v>
          </cell>
          <cell r="S218" t="str">
            <v>ПТЭЭСиС</v>
          </cell>
          <cell r="V218">
            <v>0.625</v>
          </cell>
        </row>
        <row r="219">
          <cell r="E219" t="str">
            <v>ООО "Надежность"</v>
          </cell>
          <cell r="G219" t="str">
            <v>Красильников</v>
          </cell>
          <cell r="H219" t="str">
            <v>Юрий</v>
          </cell>
          <cell r="I219" t="str">
            <v>Александрович</v>
          </cell>
          <cell r="K219" t="str">
            <v>электромонтажник слаботочных систем</v>
          </cell>
          <cell r="L219" t="str">
            <v>7 лет</v>
          </cell>
          <cell r="M219" t="str">
            <v>внеочередная</v>
          </cell>
          <cell r="N219" t="str">
            <v>оперативно-ремонтный персонал</v>
          </cell>
          <cell r="R219" t="str">
            <v xml:space="preserve"> III до 1000 В</v>
          </cell>
          <cell r="S219" t="str">
            <v>ПТЭЭСиС</v>
          </cell>
          <cell r="V219">
            <v>0.625</v>
          </cell>
        </row>
        <row r="220">
          <cell r="E220" t="str">
            <v>ООО "МЕТРОВАГОНМАШ-СЕРВИС"</v>
          </cell>
          <cell r="G220" t="str">
            <v>Францев</v>
          </cell>
          <cell r="H220" t="str">
            <v>Сергей</v>
          </cell>
          <cell r="I220" t="str">
            <v>Владимирович</v>
          </cell>
          <cell r="K220" t="str">
            <v>Технический директор</v>
          </cell>
          <cell r="L220" t="str">
            <v>10 лет</v>
          </cell>
          <cell r="M220" t="str">
            <v xml:space="preserve">Очередная 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226" zoomScale="50" zoomScaleNormal="80" zoomScaleSheetLayoutView="50" workbookViewId="0">
      <selection activeCell="C230" sqref="C230:I23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"Ситистрой-МО"</v>
      </c>
      <c r="D15" s="6" t="str">
        <f>CONCATENATE([2]Общая!G4," ",[2]Общая!H4," ",[2]Общая!I4," 
", [2]Общая!K4," ",[2]Общая!L4)</f>
        <v>Жестянкин Владимир Николаевич 
главный энергетик 2 года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"МАЙ"</v>
      </c>
      <c r="D16" s="6" t="str">
        <f>CONCATENATE([2]Общая!G5," ",[2]Общая!H5," ",[2]Общая!I5," 
", [2]Общая!K5," ",[2]Общая!L5)</f>
        <v>Зуев  Владимир  Петрович 
Инженер-энергетик 4 года</v>
      </c>
      <c r="E16" s="7" t="str">
        <f>[2]Общая!M5</f>
        <v>очередная</v>
      </c>
      <c r="F16" s="7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«Инстротех»</v>
      </c>
      <c r="D17" s="6" t="str">
        <f>CONCATENATE([2]Общая!G6," ",[2]Общая!H6," ",[2]Общая!I6," 
", [2]Общая!K6," ",[2]Общая!L6)</f>
        <v>Шебяковский   Андрей  Валерьевич 
Старший смены 4</v>
      </c>
      <c r="E17" s="7" t="str">
        <f>[2]Общая!M6</f>
        <v>внеочередная</v>
      </c>
      <c r="F17" s="7" t="str">
        <f>[2]Общая!R6</f>
        <v>III группа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«Инстротех»</v>
      </c>
      <c r="D18" s="6" t="str">
        <f>CONCATENATE([2]Общая!G7," ",[2]Общая!H7," ",[2]Общая!I7," 
", [2]Общая!K7," ",[2]Общая!L7)</f>
        <v>Зыков  Данила Романович 
Бригадир 2</v>
      </c>
      <c r="E18" s="7" t="str">
        <f>[2]Общая!M7</f>
        <v>внеочередная</v>
      </c>
      <c r="F18" s="7" t="str">
        <f>[2]Общая!R7</f>
        <v>III группа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"УК "ПАРК ФОНТЕ"</v>
      </c>
      <c r="D19" s="6" t="str">
        <f>CONCATENATE([2]Общая!G8," ",[2]Общая!H8," ",[2]Общая!I8," 
", [2]Общая!K8," ",[2]Общая!L8)</f>
        <v>Галушко  Мирон  Николаевич 
Старший мастер 45048</v>
      </c>
      <c r="E19" s="7" t="str">
        <f>[2]Общая!M8</f>
        <v>первичная</v>
      </c>
      <c r="F19" s="7" t="str">
        <f>[2]Общая!R8</f>
        <v>II группа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"УК "ПАРК ФОНТЕ"</v>
      </c>
      <c r="D20" s="6" t="str">
        <f>CONCATENATE([2]Общая!G9," ",[2]Общая!H9," ",[2]Общая!I9," 
", [2]Общая!K9," ",[2]Общая!L9)</f>
        <v>Пехо  Александр  Владимирович 
Главный инженер  44986</v>
      </c>
      <c r="E20" s="7" t="str">
        <f>[2]Общая!M9</f>
        <v>первичная</v>
      </c>
      <c r="F20" s="7" t="str">
        <f>[2]Общая!R9</f>
        <v xml:space="preserve"> II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"УК "ПАРК ФОНТЕ"</v>
      </c>
      <c r="D21" s="6" t="str">
        <f>CONCATENATE([2]Общая!G10," ",[2]Общая!H10," ",[2]Общая!I10," 
", [2]Общая!K10," ",[2]Общая!L10)</f>
        <v>Морозов  Николай  Иванович 
Слесарь 44986</v>
      </c>
      <c r="E21" s="7" t="str">
        <f>[2]Общая!M10</f>
        <v>первичная</v>
      </c>
      <c r="F21" s="7" t="str">
        <f>[2]Общая!R10</f>
        <v xml:space="preserve"> II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"УК "ПАРК ФОНТЕ"</v>
      </c>
      <c r="D22" s="6" t="str">
        <f>CONCATENATE([2]Общая!G11," ",[2]Общая!H11," ",[2]Общая!I11," 
", [2]Общая!K11," ",[2]Общая!L11)</f>
        <v>Русинов  Владислав  Николаевич 
Техник 45334</v>
      </c>
      <c r="E22" s="7" t="str">
        <f>[2]Общая!M11</f>
        <v>первичная</v>
      </c>
      <c r="F22" s="7" t="str">
        <f>[2]Общая!R11</f>
        <v xml:space="preserve"> 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"Логистик-Центр"</v>
      </c>
      <c r="D23" s="6" t="str">
        <f>CONCATENATE([2]Общая!G12," ",[2]Общая!H12," ",[2]Общая!I12," 
", [2]Общая!K12," ",[2]Общая!L12)</f>
        <v>Курьина Ольга Алексеевна 
операционист 6 месяцев</v>
      </c>
      <c r="E23" s="7" t="str">
        <f>[2]Общая!M12</f>
        <v>внеочередная</v>
      </c>
      <c r="F23" s="7" t="str">
        <f>[2]Общая!R12</f>
        <v>III до 1000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"Логистик-Центр"</v>
      </c>
      <c r="D24" s="6" t="str">
        <f>CONCATENATE([2]Общая!G13," ",[2]Общая!H13," ",[2]Общая!I13," 
", [2]Общая!K13," ",[2]Общая!L13)</f>
        <v>Пензин  Сергей Иванович 
начальник склада 2 года</v>
      </c>
      <c r="E24" s="7" t="str">
        <f>[2]Общая!M13</f>
        <v>внеочередная</v>
      </c>
      <c r="F24" s="7" t="str">
        <f>[2]Общая!R13</f>
        <v>III до 1000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"Е-Флопс"</v>
      </c>
      <c r="D25" s="6" t="str">
        <f>CONCATENATE([2]Общая!G14," ",[2]Общая!H14," ",[2]Общая!I14," 
", [2]Общая!K14," ",[2]Общая!L14)</f>
        <v>Еремеев Никита Олегович 
инженер-программист 2 мес.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 xml:space="preserve">МКУ ОДОМС </v>
      </c>
      <c r="D26" s="6" t="str">
        <f>CONCATENATE([2]Общая!G15," ",[2]Общая!H15," ",[2]Общая!I15," 
", [2]Общая!K15," ",[2]Общая!L15)</f>
        <v>Взоров Павел Сергеевич 
мастер по эксплуатации котельного оборудования 3 года</v>
      </c>
      <c r="E26" s="7" t="str">
        <f>[2]Общая!M15</f>
        <v>очередная</v>
      </c>
      <c r="F26" s="7"/>
      <c r="G26" s="7" t="str">
        <f>[2]Общая!N15</f>
        <v>специалист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МБУ СПЕЦТРАНС</v>
      </c>
      <c r="D27" s="6" t="str">
        <f>CONCATENATE([2]Общая!G16," ",[2]Общая!H16," ",[2]Общая!I16," 
", [2]Общая!K16," ",[2]Общая!L16)</f>
        <v>Филиппов Юрий  Анатольевич 
электромонтер  по ремонту и обслуживанию электрооборудования 1 год 7 мес.</v>
      </c>
      <c r="E27" s="7" t="str">
        <f>[2]Общая!M16</f>
        <v>внеочередная</v>
      </c>
      <c r="F27" s="7" t="str">
        <f>[2]Общая!R16</f>
        <v xml:space="preserve">III до 1000В  </v>
      </c>
      <c r="G27" s="7" t="str">
        <f>[2]Общая!N16</f>
        <v>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«Городская управляющая компания
«ДОМЖИЛСЕРВИС»</v>
      </c>
      <c r="D28" s="6" t="str">
        <f>CONCATENATE([2]Общая!G17," ",[2]Общая!H17," ",[2]Общая!I17," 
", [2]Общая!K17," ",[2]Общая!L17)</f>
        <v>Ерофеев  Дмитрий  Дмитриевич 
Главный инженер 1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«Городская управляющая компания
«ДОМЖИЛСЕРВИС»</v>
      </c>
      <c r="D29" s="6" t="str">
        <f>CONCATENATE([2]Общая!G18," ",[2]Общая!H18," ",[2]Общая!I18," 
", [2]Общая!K18," ",[2]Общая!L18)</f>
        <v>Разин  Михаил  Игоревич 
Генеральный директор 1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МАУ ДО "СШОР им. Ю.Е. Ляпкина"</v>
      </c>
      <c r="D30" s="6" t="str">
        <f>CONCATENATE([2]Общая!G19," ",[2]Общая!H19," ",[2]Общая!I19," 
", [2]Общая!K19," ",[2]Общая!L19)</f>
        <v>Владимиров Евгений Алексеевич 
Главный инженер 5 лет</v>
      </c>
      <c r="E30" s="7" t="str">
        <f>[2]Общая!M19</f>
        <v>очередная</v>
      </c>
      <c r="F30" s="7"/>
      <c r="G30" s="7" t="str">
        <f>[2]Общая!N19</f>
        <v>Руководящий работник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"Глобус"</v>
      </c>
      <c r="D31" s="6" t="str">
        <f>CONCATENATE([2]Общая!G20," ",[2]Общая!H20," ",[2]Общая!I20," 
", [2]Общая!K20," ",[2]Общая!L20)</f>
        <v>Цветков Андрей Викторович 
Начальник производственной службы 1,9 года</v>
      </c>
      <c r="E31" s="7" t="str">
        <f>[2]Общая!M20</f>
        <v>первичная</v>
      </c>
      <c r="F31" s="7" t="str">
        <f>[2]Общая!R20</f>
        <v>II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"ВБ Дубна"</v>
      </c>
      <c r="D32" s="6" t="str">
        <f>CONCATENATE([2]Общая!G21," ",[2]Общая!H21," ",[2]Общая!I21," 
", [2]Общая!K21," ",[2]Общая!L21)</f>
        <v>Станкевич Артур Валерьевич 
Ведущий инженер 1 мес.</v>
      </c>
      <c r="E32" s="7" t="str">
        <f>[2]Общая!M21</f>
        <v>первичная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"ВБ Дубна"</v>
      </c>
      <c r="D33" s="6" t="str">
        <f>CONCATENATE([2]Общая!G22," ",[2]Общая!H22," ",[2]Общая!I22," 
", [2]Общая!K22," ",[2]Общая!L22)</f>
        <v>Красавин Андрей  Вячеславович 
Дежурный инженер 1 мес.</v>
      </c>
      <c r="E33" s="7" t="str">
        <f>[2]Общая!M22</f>
        <v>первичная</v>
      </c>
      <c r="F33" s="7" t="str">
        <f>[2]Общая!R22</f>
        <v>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ИП Барков Данила Сергеевич</v>
      </c>
      <c r="D34" s="6" t="str">
        <f>CONCATENATE([2]Общая!G23," ",[2]Общая!H23," ",[2]Общая!I23," 
", [2]Общая!K23," ",[2]Общая!L23)</f>
        <v xml:space="preserve">Валеев Руслан Ришатович 
Дежурный инженер 4 года </v>
      </c>
      <c r="E34" s="7" t="str">
        <f>[2]Общая!M23</f>
        <v>внеочередная</v>
      </c>
      <c r="F34" s="7" t="str">
        <f>[2]Общая!R23</f>
        <v>IV До 1000 В</v>
      </c>
      <c r="G34" s="7" t="str">
        <f>[2]Общая!N23</f>
        <v>оперативно-ремонтный персонала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ИП Барков Данила Сергеевич</v>
      </c>
      <c r="D35" s="6" t="str">
        <f>CONCATENATE([2]Общая!G24," ",[2]Общая!H24," ",[2]Общая!I24," 
", [2]Общая!K24," ",[2]Общая!L24)</f>
        <v xml:space="preserve">Огийчук Олег Владимирович 
Дежурный инженер 10 лет </v>
      </c>
      <c r="E35" s="7" t="str">
        <f>[2]Общая!M24</f>
        <v>внеочередная</v>
      </c>
      <c r="F35" s="7" t="str">
        <f>[2]Общая!R24</f>
        <v>IV До 1000 В</v>
      </c>
      <c r="G35" s="7" t="str">
        <f>[2]Общая!N24</f>
        <v>оперативно-ремонтный персонала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ИП Барков Данила Сергеевич</v>
      </c>
      <c r="D36" s="6" t="str">
        <f>CONCATENATE([2]Общая!G25," ",[2]Общая!H25," ",[2]Общая!I25," 
", [2]Общая!K25," ",[2]Общая!L25)</f>
        <v xml:space="preserve">Рожков Герман Александрович 
Электромонтер 4 года </v>
      </c>
      <c r="E36" s="7" t="str">
        <f>[2]Общая!M25</f>
        <v xml:space="preserve">Очередная </v>
      </c>
      <c r="F36" s="7" t="str">
        <f>[2]Общая!R25</f>
        <v>IV До 1000 В</v>
      </c>
      <c r="G36" s="7" t="str">
        <f>[2]Общая!N25</f>
        <v>оперативно-ремонтный персонала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«ОМЗ НИИХИММАШ»</v>
      </c>
      <c r="D37" s="6" t="str">
        <f>CONCATENATE([2]Общая!G26," ",[2]Общая!H26," ",[2]Общая!I26," 
", [2]Общая!K26," ",[2]Общая!L26)</f>
        <v>Силивонец  Павел  Николаевич 
Главный энергетик 10 лет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"ПРЕМЬЕР"</v>
      </c>
      <c r="D38" s="6" t="str">
        <f>CONCATENATE([2]Общая!G27," ",[2]Общая!H27," ",[2]Общая!I27," 
", [2]Общая!K27," ",[2]Общая!L27)</f>
        <v>Филаткин  Владимир  Николаевич 
Главный энергетик 3 месяца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Симакин  Николай  Николаевич 
Электромонтёр по ремонту и обслуживанию электрооборудования 3 месяца</v>
      </c>
      <c r="E39" s="7" t="str">
        <f>[2]Общая!M28</f>
        <v>первичная</v>
      </c>
      <c r="F39" s="7" t="str">
        <f>[2]Общая!R28</f>
        <v>II до  1000 В</v>
      </c>
      <c r="G39" s="7" t="str">
        <f>[2]Общая!N28</f>
        <v>оперативно-ремонтный персонала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ООО "ЦЕНТРГАЗТЕРМИНАЛ" </v>
      </c>
      <c r="D40" s="6" t="str">
        <f>CONCATENATE([2]Общая!G29," ",[2]Общая!H29," ",[2]Общая!I29," 
", [2]Общая!K29," ",[2]Общая!L29)</f>
        <v>Петухов Евгений  Владимирович 
Начальник участка по обслуживанию и ремонту зданий и сооружений 1 ГОД</v>
      </c>
      <c r="E40" s="7" t="str">
        <f>[2]Общая!M29</f>
        <v>внеочередная</v>
      </c>
      <c r="F40" s="7" t="str">
        <f>[2]Общая!R29</f>
        <v>III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ООО "ЦЕНТРГАЗТЕРМИНАЛ" </v>
      </c>
      <c r="D41" s="6" t="str">
        <f>CONCATENATE([2]Общая!G30," ",[2]Общая!H30," ",[2]Общая!I30," 
", [2]Общая!K30," ",[2]Общая!L30)</f>
        <v>Федченков  Игорь  Николаевич 
Электромонтер по ремонту и обслуживанию электрооборудования участка по обслуживанию и ремонту зданий и сооружений  3 года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оперативно-ремонтный персонала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"АСБ"</v>
      </c>
      <c r="D42" s="6" t="str">
        <f>CONCATENATE([2]Общая!G31," ",[2]Общая!H31," ",[2]Общая!I31," 
", [2]Общая!K31," ",[2]Общая!L31)</f>
        <v>Медведев  Дмитрий  Викторович 
Энергетик 4 года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МБУДО ДМШ ГОЩ</v>
      </c>
      <c r="D43" s="6" t="str">
        <f>CONCATENATE([2]Общая!G32," ",[2]Общая!H32," ",[2]Общая!I32," 
", [2]Общая!K32," ",[2]Общая!L32)</f>
        <v>Филиппов  Евгений  Владимирович 
Электрик 7 месяцев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оперативно-ремонтный персонала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МАУ ДО "СШ"</v>
      </c>
      <c r="D44" s="6" t="str">
        <f>CONCATENATE([2]Общая!G33," ",[2]Общая!H33," ",[2]Общая!I33," 
", [2]Общая!K33," ",[2]Общая!L33)</f>
        <v>Воробьев  Юрий Николаевич 
Ведущий инженер 2 года</v>
      </c>
      <c r="E44" s="7" t="str">
        <f>[2]Общая!M33</f>
        <v>внеочередная</v>
      </c>
      <c r="F44" s="7" t="str">
        <f>[2]Общая!R33</f>
        <v>IV до 1000В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«Пряник»</v>
      </c>
      <c r="D45" s="6" t="str">
        <f>CONCATENATE([2]Общая!G34," ",[2]Общая!H34," ",[2]Общая!I34," 
", [2]Общая!K34," ",[2]Общая!L34)</f>
        <v>Рыльцов  Александр  Юрьевич 
Инженер-энергетик 6 месяцев</v>
      </c>
      <c r="E45" s="7" t="str">
        <f>[2]Общая!M34</f>
        <v>внеочередная</v>
      </c>
      <c r="F45" s="7" t="str">
        <f>[2]Общая!R34</f>
        <v>III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МАУК "ДК Россия"</v>
      </c>
      <c r="D46" s="6" t="str">
        <f>CONCATENATE([2]Общая!G35," ",[2]Общая!H35," ",[2]Общая!I35," 
", [2]Общая!K35," ",[2]Общая!L35)</f>
        <v>Рогов Андрей Николаевич 
звукорежиссер  9 лет</v>
      </c>
      <c r="E46" s="7" t="str">
        <f>[2]Общая!M35</f>
        <v>очередная</v>
      </c>
      <c r="F46" s="7" t="str">
        <f>[2]Общая!R35</f>
        <v>III до 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"ПОИГ"</v>
      </c>
      <c r="D47" s="6" t="str">
        <f>CONCATENATE([2]Общая!G36," ",[2]Общая!H36," ",[2]Общая!I36," 
", [2]Общая!K36," ",[2]Общая!L36)</f>
        <v>Персианов  Дмитрий  Владимирович 
Технический директор 5 лет 8 месяцев 28 дней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"ПОИГ"</v>
      </c>
      <c r="D48" s="6" t="str">
        <f>CONCATENATE([2]Общая!G37," ",[2]Общая!H37," ",[2]Общая!I37," 
", [2]Общая!K37," ",[2]Общая!L37)</f>
        <v>Громов  Андрей  Андреевич 
Инженер-проектировщик 9 лет 10 месяца 1 день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"Центр Транспортной Комплектации"</v>
      </c>
      <c r="D49" s="6" t="str">
        <f>CONCATENATE([2]Общая!G38," ",[2]Общая!H38," ",[2]Общая!I38," 
", [2]Общая!K38," ",[2]Общая!L38)</f>
        <v>Веселов Денис Михайлович 
Слесарь-сборщик 2 года</v>
      </c>
      <c r="E49" s="7" t="str">
        <f>[2]Общая!M38</f>
        <v>очередная</v>
      </c>
      <c r="F49" s="7" t="str">
        <f>[2]Общая!R38</f>
        <v>II до 1000 В</v>
      </c>
      <c r="G49" s="7" t="str">
        <f>[2]Общая!N38</f>
        <v>оперативно-ремонтный персонала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"Центр Транспортной Комплектации"</v>
      </c>
      <c r="D50" s="6" t="str">
        <f>CONCATENATE([2]Общая!G39," ",[2]Общая!H39," ",[2]Общая!I39," 
", [2]Общая!K39," ",[2]Общая!L39)</f>
        <v>Дьяков Константин Андреевич 
Слесарь-сборщик 4 года</v>
      </c>
      <c r="E50" s="7" t="str">
        <f>[2]Общая!M39</f>
        <v>очередная</v>
      </c>
      <c r="F50" s="7" t="str">
        <f>[2]Общая!R39</f>
        <v>II до 1000 В</v>
      </c>
      <c r="G50" s="7" t="str">
        <f>[2]Общая!N39</f>
        <v>оперативно-ремонтный персонала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"Центр Транспортной Комплектации"</v>
      </c>
      <c r="D51" s="6" t="str">
        <f>CONCATENATE([2]Общая!G40," ",[2]Общая!H40," ",[2]Общая!I40," 
", [2]Общая!K40," ",[2]Общая!L40)</f>
        <v>Копылов Алексей Владимирович 
Слесарь-сборщик 4 года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оперативно-ремонтный персонала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"Центр Транспортной Комплектации"</v>
      </c>
      <c r="D52" s="6" t="str">
        <f>CONCATENATE([2]Общая!G41," ",[2]Общая!H41," ",[2]Общая!I41," 
", [2]Общая!K41," ",[2]Общая!L41)</f>
        <v>Милка Сергей Николаевич 
Начальник бюро 4 года</v>
      </c>
      <c r="E52" s="7" t="str">
        <f>[2]Общая!M41</f>
        <v>очередная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"Центр Транспортной Комплектации"</v>
      </c>
      <c r="D53" s="6" t="str">
        <f>CONCATENATE([2]Общая!G42," ",[2]Общая!H42," ",[2]Общая!I42," 
", [2]Общая!K42," ",[2]Общая!L42)</f>
        <v>Росляков Александр Сергеевич 
Инженер по качеству 3 года</v>
      </c>
      <c r="E53" s="7" t="str">
        <f>[2]Общая!M42</f>
        <v>очередная</v>
      </c>
      <c r="F53" s="7" t="str">
        <f>[2]Общая!R42</f>
        <v>II до 1000 В</v>
      </c>
      <c r="G53" s="7" t="str">
        <f>[2]Общая!N42</f>
        <v>оперативно-ремонтный персонала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«НОВОТЕХ»</v>
      </c>
      <c r="D54" s="6" t="str">
        <f>CONCATENATE([2]Общая!G43," ",[2]Общая!H43," ",[2]Общая!I43," 
", [2]Общая!K43," ",[2]Общая!L43)</f>
        <v>Бисиркин  Николай  Игоревич 
бригадир 2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"ТЕПЛОСЕТЬ ФРЯЗИНО"</v>
      </c>
      <c r="D55" s="6" t="str">
        <f>CONCATENATE([2]Общая!G44," ",[2]Общая!H44," ",[2]Общая!I44," 
", [2]Общая!K44," ",[2]Общая!L44)</f>
        <v>Лях Николай Николаевич 
Начальник производственно-эксплуатационного участка аварийно-технического обслуживания 3 года</v>
      </c>
      <c r="E55" s="7" t="str">
        <f>[2]Общая!M44</f>
        <v>первичная</v>
      </c>
      <c r="F55" s="7"/>
      <c r="G55" s="7" t="str">
        <f>[2]Общая!N44</f>
        <v>руководящий работник эксплуатирующей организации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"ГДО"</v>
      </c>
      <c r="D56" s="6" t="str">
        <f>CONCATENATE([2]Общая!G45," ",[2]Общая!H45," ",[2]Общая!I45," 
", [2]Общая!K45," ",[2]Общая!L45)</f>
        <v>Зуйков Дмитрий  Алексеевич 
Технический директор 7 лет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"ГДО"</v>
      </c>
      <c r="D57" s="6" t="str">
        <f>CONCATENATE([2]Общая!G46," ",[2]Общая!H46," ",[2]Общая!I46," 
", [2]Общая!K46," ",[2]Общая!L46)</f>
        <v>Расщупкин Владимир Дмитриевич 
Инженер  7 лет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"ГДО"</v>
      </c>
      <c r="D58" s="6" t="str">
        <f>CONCATENATE([2]Общая!G47," ",[2]Общая!H47," ",[2]Общая!I47," 
", [2]Общая!K47," ",[2]Общая!L47)</f>
        <v>Удовицкая Ксения Владимировна 
Ведущий инженер  4 года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"Выбор-Мск"</v>
      </c>
      <c r="D59" s="6" t="str">
        <f>CONCATENATE([2]Общая!G48," ",[2]Общая!H48," ",[2]Общая!I48," 
", [2]Общая!K48," ",[2]Общая!L48)</f>
        <v>Надоров  Александр Юрьевич 
Ведущий инженер автоматизированных систем управления технологическими процессами 10 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"Выбор-Мск"</v>
      </c>
      <c r="D60" s="6" t="str">
        <f>CONCATENATE([2]Общая!G49," ",[2]Общая!H49," ",[2]Общая!I49," 
", [2]Общая!K49," ",[2]Общая!L49)</f>
        <v>Сирман Виталий Викторович 
Главный энергетик 4 года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5">
        <f>[2]Общая!S49</f>
        <v>0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"Выбор-Мск"</v>
      </c>
      <c r="D61" s="6" t="str">
        <f>CONCATENATE([2]Общая!G50," ",[2]Общая!H50," ",[2]Общая!I50," 
", [2]Общая!K50," ",[2]Общая!L50)</f>
        <v>Васильев Дмитрий Алексеевич 
Электромонтер по ремонту и обслуживанию электрооборудования 1 год 8 месяцев</v>
      </c>
      <c r="E61" s="7" t="str">
        <f>[2]Общая!M50</f>
        <v>очередная</v>
      </c>
      <c r="F61" s="7" t="str">
        <f>[2]Общая!R50</f>
        <v>III  до и выше 1000 В</v>
      </c>
      <c r="G61" s="7" t="str">
        <f>[2]Общая!N50</f>
        <v>оперативно-ремонтный персонала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"Выбор-Мск"</v>
      </c>
      <c r="D62" s="6" t="str">
        <f>CONCATENATE([2]Общая!G51," ",[2]Общая!H51," ",[2]Общая!I51," 
", [2]Общая!K51," ",[2]Общая!L51)</f>
        <v>Жарикова Наталья Вячеславовна 
Специалист по ОТ, П и ПБ 1 год 4 месяца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"КПО Нева"</v>
      </c>
      <c r="D63" s="6" t="str">
        <f>CONCATENATE([2]Общая!G52," ",[2]Общая!H52," ",[2]Общая!I52," 
", [2]Общая!K52," ",[2]Общая!L52)</f>
        <v>Яцков Дмитрий  Николаевич 
Инженер АСУ ТП  5 лет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"РАСТРО+"</v>
      </c>
      <c r="D64" s="6" t="str">
        <f>CONCATENATE([2]Общая!G53," ",[2]Общая!H53," ",[2]Общая!I53," 
", [2]Общая!K53," ",[2]Общая!L53)</f>
        <v>Миханов Виталий Владимирович 
Инженер-энергетик 12 лет</v>
      </c>
      <c r="E64" s="7" t="str">
        <f>[2]Общая!M53</f>
        <v>Очередная</v>
      </c>
      <c r="F64" s="7" t="str">
        <f>[2]Общая!R53</f>
        <v xml:space="preserve"> 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"РАСТРО+"</v>
      </c>
      <c r="D65" s="6" t="str">
        <f>CONCATENATE([2]Общая!G54," ",[2]Общая!H54," ",[2]Общая!I54," 
", [2]Общая!K54," ",[2]Общая!L54)</f>
        <v>Курбесов Борис Юрьевич 
Специалист по ПП 12 лет</v>
      </c>
      <c r="E65" s="7" t="str">
        <f>[2]Общая!M54</f>
        <v>Очередная</v>
      </c>
      <c r="F65" s="7" t="str">
        <f>[2]Общая!R54</f>
        <v xml:space="preserve"> 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ГАУСО МО "КЦСОР"Ступинский"</v>
      </c>
      <c r="D66" s="6" t="str">
        <f>CONCATENATE([2]Общая!G55," ",[2]Общая!H55," ",[2]Общая!I55," 
", [2]Общая!K55," ",[2]Общая!L55)</f>
        <v>Бурлаков  Михаил   Михайлович 
 Электромонтёр по ремонту и обслуживанию электрооборудования 14 лет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ГАУСО МО "КЦСОР"Ступинский"</v>
      </c>
      <c r="D67" s="6" t="str">
        <f>CONCATENATE([2]Общая!G56," ",[2]Общая!H56," ",[2]Общая!I56," 
", [2]Общая!K56," ",[2]Общая!L56)</f>
        <v>Васильев Александр Николаевич 
Главный энергетик 9 лет</v>
      </c>
      <c r="E67" s="7" t="str">
        <f>[2]Общая!M56</f>
        <v>очередная</v>
      </c>
      <c r="F67" s="7" t="str">
        <f>[2]Общая!R56</f>
        <v xml:space="preserve"> IV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ГАУСО МО "КЦСОР"Ступинский"</v>
      </c>
      <c r="D68" s="6" t="str">
        <f>CONCATENATE([2]Общая!G57," ",[2]Общая!H57," ",[2]Общая!I57," 
", [2]Общая!K57," ",[2]Общая!L57)</f>
        <v>Кузнецов Алексей Эдуардович 
 начальник котельной 3 года</v>
      </c>
      <c r="E68" s="7" t="str">
        <f>[2]Общая!M57</f>
        <v>очередная</v>
      </c>
      <c r="F68" s="7" t="str">
        <f>[2]Общая!R57</f>
        <v>IV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 xml:space="preserve">ГАУСО МО "КЦСОР"Ступинский" </v>
      </c>
      <c r="D69" s="6" t="str">
        <f>CONCATENATE([2]Общая!G58," ",[2]Общая!H58," ",[2]Общая!I58," 
", [2]Общая!K58," ",[2]Общая!L58)</f>
        <v>Магамедов Казимагамед Хидирнебиевич 
Заместитель директора 15 лет</v>
      </c>
      <c r="E69" s="7" t="str">
        <f>[2]Общая!M58</f>
        <v xml:space="preserve">очередная </v>
      </c>
      <c r="F69" s="7" t="str">
        <f>[2]Общая!R58</f>
        <v>IV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 xml:space="preserve">ГАУСО МО "КЦСОР"Ступинский" </v>
      </c>
      <c r="D70" s="6" t="str">
        <f>CONCATENATE([2]Общая!G59," ",[2]Общая!H59," ",[2]Общая!I59," 
", [2]Общая!K59," ",[2]Общая!L59)</f>
        <v>Кирюшкин Александр Викторович 
Главный инженер 8 лет</v>
      </c>
      <c r="E70" s="7" t="str">
        <f>[2]Общая!M59</f>
        <v xml:space="preserve">очередная </v>
      </c>
      <c r="F70" s="7" t="str">
        <f>[2]Общая!R59</f>
        <v>IV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"Первое Решение"</v>
      </c>
      <c r="D71" s="6" t="str">
        <f>CONCATENATE([2]Общая!G60," ",[2]Общая!H60," ",[2]Общая!I60," 
", [2]Общая!K60," ",[2]Общая!L60)</f>
        <v>Мамаев  Рустам  Шухратович 
Электромонтёр 2мес.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персонала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РАН</v>
      </c>
      <c r="D72" s="6" t="str">
        <f>CONCATENATE([2]Общая!G61," ",[2]Общая!H61," ",[2]Общая!I61," 
", [2]Общая!K61," ",[2]Общая!L61)</f>
        <v>Шапошников Алексей Геннадьевич 
Заместитель управляющего делами РАН - главный инженер 6 лет, 5 месяцев</v>
      </c>
      <c r="E72" s="7" t="str">
        <f>[2]Общая!M61</f>
        <v>очередная</v>
      </c>
      <c r="F72" s="7" t="str">
        <f>[2]Общая!R61</f>
        <v>V групп до и
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РАН</v>
      </c>
      <c r="D73" s="6" t="str">
        <f>CONCATENATE([2]Общая!G62," ",[2]Общая!H62," ",[2]Общая!I62," 
", [2]Общая!K62," ",[2]Общая!L62)</f>
        <v>Бодяев Алексей Юрьевич 
Начальник Отдела - главный механик (Отдел инженерных сетей и коммуникаций
УД РАН)
 10 лет, 6 месяцев</v>
      </c>
      <c r="E73" s="7" t="str">
        <f>[2]Общая!M62</f>
        <v>очередная</v>
      </c>
      <c r="F73" s="7" t="str">
        <f>[2]Общая!R62</f>
        <v>IV групп до и
 выше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РАН</v>
      </c>
      <c r="D74" s="6" t="str">
        <f>CONCATENATE([2]Общая!G63," ",[2]Общая!H63," ",[2]Общая!I63," 
", [2]Общая!K63," ",[2]Общая!L63)</f>
        <v>Лукашов Сергей Александрович 
Начальник Отдела -главный энергетик
(Отдел энергетики  и автоматики
УД РАН)
 16 лет</v>
      </c>
      <c r="E74" s="7" t="str">
        <f>[2]Общая!M63</f>
        <v>очередная</v>
      </c>
      <c r="F74" s="7" t="str">
        <f>[2]Общая!R63</f>
        <v>V групп до и
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РАН</v>
      </c>
      <c r="D75" s="6" t="str">
        <f>CONCATENATE([2]Общая!G64," ",[2]Общая!H64," ",[2]Общая!I64," 
", [2]Общая!K64," ",[2]Общая!L64)</f>
        <v>Паньшина Ирина  Вячеславовна 
Начальник Отдела  (Диспетчерский отдел УД РАН) 5 лет, 5 месяцев</v>
      </c>
      <c r="E75" s="7" t="str">
        <f>[2]Общая!M64</f>
        <v>очередная</v>
      </c>
      <c r="F75" s="7" t="str">
        <f>[2]Общая!R64</f>
        <v>III групп до и
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РАН</v>
      </c>
      <c r="D76" s="6" t="str">
        <f>CONCATENATE([2]Общая!G65," ",[2]Общая!H65," ",[2]Общая!I65," 
", [2]Общая!K65," ",[2]Общая!L65)</f>
        <v>Минченков Михаил  Николаевич 
Ведущий специалист
(Отдел энергетики и автоматики
УД РАН)
 7 лет, 2 месяца</v>
      </c>
      <c r="E76" s="7" t="str">
        <f>[2]Общая!M65</f>
        <v>очередная</v>
      </c>
      <c r="F76" s="7" t="str">
        <f>[2]Общая!R65</f>
        <v>V групп до и
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"ЛИДЕР-АВ"</v>
      </c>
      <c r="D77" s="6" t="str">
        <f>CONCATENATE([2]Общая!G66," ",[2]Общая!H66," ",[2]Общая!I66," 
", [2]Общая!K66," ",[2]Общая!L66)</f>
        <v>Маркин Антон Владимирович 
инженер КИПиА 30 лет</v>
      </c>
      <c r="E77" s="7" t="str">
        <f>[2]Общая!M66</f>
        <v>внеочередная</v>
      </c>
      <c r="F77" s="7" t="str">
        <f>[2]Общая!R66</f>
        <v>II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"ЛИДЕР-АВ"</v>
      </c>
      <c r="D78" s="6" t="str">
        <f>CONCATENATE([2]Общая!G67," ",[2]Общая!H67," ",[2]Общая!I67," 
", [2]Общая!K67," ",[2]Общая!L67)</f>
        <v>Вагнер Павел Андреевич 
электромонтер по обслуживанию электроустановок 5 лет</v>
      </c>
      <c r="E78" s="7" t="str">
        <f>[2]Общая!M67</f>
        <v>внеочередная</v>
      </c>
      <c r="F78" s="7" t="str">
        <f>[2]Общая!R67</f>
        <v>II до 1000 В</v>
      </c>
      <c r="G78" s="7" t="str">
        <f>[2]Общая!N67</f>
        <v>оперативно-ремонтный персонала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"Красная линия"</v>
      </c>
      <c r="D79" s="6" t="str">
        <f>CONCATENATE([2]Общая!G68," ",[2]Общая!H68," ",[2]Общая!I68," 
", [2]Общая!K68," ",[2]Общая!L68)</f>
        <v>Трифонов  Денис  Константинович 
Координатор проекта 18 лет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"РЕКАСТ СТИЛ"</v>
      </c>
      <c r="D80" s="6" t="str">
        <f>CONCATENATE([2]Общая!G69," ",[2]Общая!H69," ",[2]Общая!I69," 
", [2]Общая!K69," ",[2]Общая!L69)</f>
        <v>Машарипов Фахриддин - 
Электромонтер по ремонту и обслуживанию электрооборудования 4 мес</v>
      </c>
      <c r="E80" s="7" t="str">
        <f>[2]Общая!M69</f>
        <v>внеочередная</v>
      </c>
      <c r="F80" s="7" t="str">
        <f>[2]Общая!R69</f>
        <v>III до 1000 В</v>
      </c>
      <c r="G80" s="7" t="str">
        <f>[2]Общая!N69</f>
        <v>оперативно-ремонтный персонала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АО "Т.Б.М."</v>
      </c>
      <c r="D81" s="6" t="str">
        <f>CONCATENATE([2]Общая!G70," ",[2]Общая!H70," ",[2]Общая!I70," 
", [2]Общая!K70," ",[2]Общая!L70)</f>
        <v>Николаев Виталий Петрович 
директор филиала 2 мес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"ДХТ"</v>
      </c>
      <c r="D82" s="6" t="str">
        <f>CONCATENATE([2]Общая!G71," ",[2]Общая!H71," ",[2]Общая!I71," 
", [2]Общая!K71," ",[2]Общая!L71)</f>
        <v>Нефедов  Леонид  Анатольевич 
Заместитель руководителя складского комплекса 3 года 7 месяцев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"ДХТ"</v>
      </c>
      <c r="D83" s="6" t="str">
        <f>CONCATENATE([2]Общая!G72," ",[2]Общая!H72," ",[2]Общая!I72," 
", [2]Общая!K72," ",[2]Общая!L72)</f>
        <v>Ткаченко  Евгений  Григорьевич 
Руководитель складского комплекса 7 лет 5 месяцев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"Центр Люберцы"</v>
      </c>
      <c r="D84" s="6" t="str">
        <f>CONCATENATE([2]Общая!G73," ",[2]Общая!H73," ",[2]Общая!I73," 
", [2]Общая!K73," ",[2]Общая!L73)</f>
        <v>Громыко  Павел  Петрович 
электрик-диагност 12</v>
      </c>
      <c r="E84" s="7" t="str">
        <f>[2]Общая!M73</f>
        <v>очередная</v>
      </c>
      <c r="F84" s="7" t="str">
        <f>[2]Общая!R73</f>
        <v>III до 1000В</v>
      </c>
      <c r="G84" s="7" t="str">
        <f>[2]Общая!N73</f>
        <v>оперативно-ремонтный персонала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"МБ-Измайлово"</v>
      </c>
      <c r="D85" s="6" t="str">
        <f>CONCATENATE([2]Общая!G74," ",[2]Общая!H74," ",[2]Общая!I74," 
", [2]Общая!K74," ",[2]Общая!L74)</f>
        <v>Кобзарев Максим Владимирович 
Электрик-диагност цеха ТОиР 13 лет</v>
      </c>
      <c r="E85" s="7" t="str">
        <f>[2]Общая!M74</f>
        <v>первичная</v>
      </c>
      <c r="F85" s="7" t="str">
        <f>[2]Общая!R74</f>
        <v>III до 1000В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ИП Андреев Андрей Александрович </v>
      </c>
      <c r="D86" s="6" t="str">
        <f>CONCATENATE([2]Общая!G75," ",[2]Общая!H75," ",[2]Общая!I75," 
", [2]Общая!K75," ",[2]Общая!L75)</f>
        <v>Гаринов  Дмитрий Николаевич 
Главный инженер 1,22</v>
      </c>
      <c r="E86" s="7" t="str">
        <f>[2]Общая!M75</f>
        <v>внеочередная</v>
      </c>
      <c r="F86" s="7" t="str">
        <f>[2]Общая!R75</f>
        <v>IV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"ССТинвест"</v>
      </c>
      <c r="D87" s="6" t="str">
        <f>CONCATENATE([2]Общая!G76," ",[2]Общая!H76," ",[2]Общая!I76," 
", [2]Общая!K76," ",[2]Общая!L76)</f>
        <v>Корнилов Кирилл Константинович 
Электромонтер по ремонту и обслуживанию электрооборудования 3 года</v>
      </c>
      <c r="E87" s="7" t="str">
        <f>[2]Общая!M76</f>
        <v>внеочередная</v>
      </c>
      <c r="F87" s="7" t="str">
        <f>[2]Общая!R76</f>
        <v>III до и выше 1000 В</v>
      </c>
      <c r="G87" s="7" t="str">
        <f>[2]Общая!N76</f>
        <v>оперативно-ремонтный персонала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"Эмика 2000"</v>
      </c>
      <c r="D88" s="6" t="str">
        <f>CONCATENATE([2]Общая!G77," ",[2]Общая!H77," ",[2]Общая!I77," 
", [2]Общая!K77," ",[2]Общая!L77)</f>
        <v>Платонов  Александр Сергеевич 
генеральный директор 23 года</v>
      </c>
      <c r="E88" s="7" t="str">
        <f>[2]Общая!M77</f>
        <v>очередная</v>
      </c>
      <c r="F88" s="7" t="str">
        <f>[2]Общая!R77</f>
        <v xml:space="preserve"> IV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МУП "ЭЦУ"</v>
      </c>
      <c r="D89" s="6" t="str">
        <f>CONCATENATE([2]Общая!G78," ",[2]Общая!H78," ",[2]Общая!I78," 
", [2]Общая!K78," ",[2]Общая!L78)</f>
        <v>Щедрин Валерий Валерьевич 
Начальник участка 2 года 9мес.</v>
      </c>
      <c r="E89" s="7" t="str">
        <f>[2]Общая!M78</f>
        <v>внеочередная</v>
      </c>
      <c r="F89" s="7"/>
      <c r="G89" s="7" t="str">
        <f>[2]Общая!N78</f>
        <v>управленческий персонал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"Служба быта"</v>
      </c>
      <c r="D90" s="6" t="str">
        <f>CONCATENATE([2]Общая!G79," ",[2]Общая!H79," ",[2]Общая!I79," 
", [2]Общая!K79," ",[2]Общая!L79)</f>
        <v>Пушков Виктор Анатольевич 
Механик 1 год</v>
      </c>
      <c r="E90" s="7" t="str">
        <f>[2]Общая!M79</f>
        <v>первичная</v>
      </c>
      <c r="F90" s="7"/>
      <c r="G90" s="7" t="str">
        <f>[2]Общая!N79</f>
        <v>специалист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«КРИОГЕНМАШ»</v>
      </c>
      <c r="D91" s="6" t="str">
        <f>CONCATENATE([2]Общая!G80," ",[2]Общая!H80," ",[2]Общая!I80," 
", [2]Общая!K80," ",[2]Общая!L80)</f>
        <v>Манин  Игорь  Андреевич 
Главный специалист по энергооборудованию 6 мес</v>
      </c>
      <c r="E91" s="7" t="str">
        <f>[2]Общая!M80</f>
        <v>внеочередная</v>
      </c>
      <c r="F91" s="7" t="str">
        <f>[2]Общая!R80</f>
        <v>IV до и выше 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УОД "Трансинжстроя"</v>
      </c>
      <c r="D92" s="6" t="str">
        <f>CONCATENATE([2]Общая!G81," ",[2]Общая!H81," ",[2]Общая!I81," 
", [2]Общая!K81," ",[2]Общая!L81)</f>
        <v>Салеев Александр Николаевич 
Техник 1 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оперативно-ремонтный персонала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УОД "Трансинжстроя"</v>
      </c>
      <c r="D93" s="6" t="str">
        <f>CONCATENATE([2]Общая!G82," ",[2]Общая!H82," ",[2]Общая!I82," 
", [2]Общая!K82," ",[2]Общая!L82)</f>
        <v>Черепенько Василий Григорьевич 
Начальник ОП Участок №1 4 года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УОД "Трансинжстроя"</v>
      </c>
      <c r="D94" s="6" t="str">
        <f>CONCATENATE([2]Общая!G83," ",[2]Общая!H83," ",[2]Общая!I83," 
", [2]Общая!K83," ",[2]Общая!L83)</f>
        <v>Головешкин Игорь Николаевич 
Начальник ОП Участок №2 4 года</v>
      </c>
      <c r="E94" s="7" t="str">
        <f>[2]Общая!M83</f>
        <v>внеочередная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УОД "Трансинжстроя"</v>
      </c>
      <c r="D95" s="6" t="str">
        <f>CONCATENATE([2]Общая!G84," ",[2]Общая!H84," ",[2]Общая!I84," 
", [2]Общая!K84," ",[2]Общая!L84)</f>
        <v>Беляков  Вячеслав Алексеевич 
Инженер-энергетик 4 года</v>
      </c>
      <c r="E95" s="7" t="str">
        <f>[2]Общая!M84</f>
        <v>внеочередная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УОД "Трансинжстроя"</v>
      </c>
      <c r="D96" s="6" t="str">
        <f>CONCATENATE([2]Общая!G85," ",[2]Общая!H85," ",[2]Общая!I85," 
", [2]Общая!K85," ",[2]Общая!L85)</f>
        <v>Носачев Фёдор Олегович 
Техник 5 лет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оперативно-ремонтный персонала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"НПО "Пневмомодуль"</v>
      </c>
      <c r="D97" s="6" t="str">
        <f>CONCATENATE([2]Общая!G86," ",[2]Общая!H86," ",[2]Общая!I86," 
", [2]Общая!K86," ",[2]Общая!L86)</f>
        <v>Соломатин Григорий Николаевич 
Генеральный директор 7 лет</v>
      </c>
      <c r="E97" s="7" t="str">
        <f>[2]Общая!M86</f>
        <v>внеочередная</v>
      </c>
      <c r="F97" s="7" t="str">
        <f>[2]Общая!R86</f>
        <v xml:space="preserve"> III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ООО "НПО "Пневмомодуль"</v>
      </c>
      <c r="D98" s="6" t="str">
        <f>CONCATENATE([2]Общая!G87," ",[2]Общая!H87," ",[2]Общая!I87," 
", [2]Общая!K87," ",[2]Общая!L87)</f>
        <v>Безотосный  Алексей  Викторович 
Главный инженер 7 лет</v>
      </c>
      <c r="E98" s="7" t="str">
        <f>[2]Общая!M87</f>
        <v>внеочередная</v>
      </c>
      <c r="F98" s="7" t="str">
        <f>[2]Общая!R87</f>
        <v xml:space="preserve"> III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"НПО "Пневмомодуль"</v>
      </c>
      <c r="D99" s="6" t="str">
        <f>CONCATENATE([2]Общая!G88," ",[2]Общая!H88," ",[2]Общая!I88," 
", [2]Общая!K88," ",[2]Общая!L88)</f>
        <v>Прокофьев Алексей Сергеевич 
Начальник цеха 5 лет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"НПО "Пневмомодуль"</v>
      </c>
      <c r="D100" s="6" t="str">
        <f>CONCATENATE([2]Общая!G89," ",[2]Общая!H89," ",[2]Общая!I89," 
", [2]Общая!K89," ",[2]Общая!L89)</f>
        <v>Салов Евгений Львович 
Инженер-конструктор 3 года</v>
      </c>
      <c r="E100" s="7" t="str">
        <f>[2]Общая!M89</f>
        <v>очередная</v>
      </c>
      <c r="F100" s="7" t="str">
        <f>[2]Общая!R89</f>
        <v xml:space="preserve"> III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"НПО "Пневмомодуль"</v>
      </c>
      <c r="D101" s="6" t="str">
        <f>CONCATENATE([2]Общая!G90," ",[2]Общая!H90," ",[2]Общая!I90," 
", [2]Общая!K90," ",[2]Общая!L90)</f>
        <v>Соловьев Владимир  Викторович 
Старший электромонтажник 3 года</v>
      </c>
      <c r="E101" s="7" t="str">
        <f>[2]Общая!M90</f>
        <v>очередная</v>
      </c>
      <c r="F101" s="7" t="str">
        <f>[2]Общая!R90</f>
        <v xml:space="preserve"> III до 1000 В</v>
      </c>
      <c r="G101" s="7" t="str">
        <f>[2]Общая!N90</f>
        <v>оперативно-ремонтный персонала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ГУП МО "МосОблВодоканал" </v>
      </c>
      <c r="D102" s="6" t="str">
        <f>CONCATENATE([2]Общая!G91," ",[2]Общая!H91," ",[2]Общая!I91," 
", [2]Общая!K91," ",[2]Общая!L91)</f>
        <v>Теляков Алексей Евгеньевич 
главный энергетик филиала ГУП МО "МосОблВодоканал" "Павлово Посадские коммунальные сети" 2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ГУП МО "МосОблВодоканал" </v>
      </c>
      <c r="D103" s="6" t="str">
        <f>CONCATENATE([2]Общая!G92," ",[2]Общая!H92," ",[2]Общая!I92," 
", [2]Общая!K92," ",[2]Общая!L92)</f>
        <v>Солунов Алексей Иванович 
инженер энергетик подразделения "Водоканал" филиала ГУП МО"МосОблВодоканал" "Павлово- Посадские коммунальные системы" 13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 xml:space="preserve">ГУП МО "МосОблВодоканал" </v>
      </c>
      <c r="D104" s="6" t="str">
        <f>CONCATENATE([2]Общая!G93," ",[2]Общая!H93," ",[2]Общая!I93," 
", [2]Общая!K93," ",[2]Общая!L93)</f>
        <v>Миронов Валерий Александрович 
мастер ОГЭ подразделения "Теплосеть" филиала ГУП МО"МосОблВодоканал"  "Павлово- Посадские коммунальные системы" 9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"Кадмар Рус"</v>
      </c>
      <c r="D105" s="6" t="str">
        <f>CONCATENATE([2]Общая!G94," ",[2]Общая!H94," ",[2]Общая!I94," 
", [2]Общая!K94," ",[2]Общая!L94)</f>
        <v xml:space="preserve">Лобковская  Наталья Юрьевна 
специалист по охране труда 3 года 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специалист по охране труда,контролирующий электроустановки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"Кадмар Рус"</v>
      </c>
      <c r="D106" s="6" t="str">
        <f>CONCATENATE([2]Общая!G95," ",[2]Общая!H95," ",[2]Общая!I95," 
", [2]Общая!K95," ",[2]Общая!L95)</f>
        <v>Лепехин  Андрей Алексеевич 
главный механик 20  лет</v>
      </c>
      <c r="E106" s="7" t="str">
        <f>[2]Общая!M95</f>
        <v>очередная</v>
      </c>
      <c r="F106" s="7" t="str">
        <f>[2]Общая!R95</f>
        <v>IV до 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"Кадмар Рус"</v>
      </c>
      <c r="D107" s="6" t="str">
        <f>CONCATENATE([2]Общая!G96," ",[2]Общая!H96," ",[2]Общая!I96," 
", [2]Общая!K96," ",[2]Общая!L96)</f>
        <v xml:space="preserve">Волосков Михаил  Валерьевич 
начальник производства  9 лет </v>
      </c>
      <c r="E107" s="7" t="str">
        <f>[2]Общая!M96</f>
        <v>очередная</v>
      </c>
      <c r="F107" s="7" t="str">
        <f>[2]Общая!R96</f>
        <v>III  до 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"КАПЭКС"</v>
      </c>
      <c r="D108" s="6" t="str">
        <f>CONCATENATE([2]Общая!G97," ",[2]Общая!H97," ",[2]Общая!I97," 
", [2]Общая!K97," ",[2]Общая!L97)</f>
        <v>Кузбасов  Виктор  Валентинович 
начальник отдела 10 мес.</v>
      </c>
      <c r="E108" s="7" t="str">
        <f>[2]Общая!M97</f>
        <v>первичная</v>
      </c>
      <c r="F108" s="7" t="str">
        <f>[2]Общая!R97</f>
        <v>IV гр. до   1000В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Савин А.Н.</v>
      </c>
      <c r="D109" s="6" t="str">
        <f>CONCATENATE([2]Общая!G98," ",[2]Общая!H98," ",[2]Общая!I98," 
", [2]Общая!K98," ",[2]Общая!L98)</f>
        <v>Савин Антон Николаевич 
Индивидуальный предприниматель  6</v>
      </c>
      <c r="E109" s="7" t="str">
        <f>[2]Общая!M98</f>
        <v>внеочередная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«МЕЧЕЛ-ЭНЕРГО</v>
      </c>
      <c r="D110" s="6" t="str">
        <f>CONCATENATE([2]Общая!G99," ",[2]Общая!H99," ",[2]Общая!I99," 
", [2]Общая!K99," ",[2]Общая!L99)</f>
        <v>Румынин Виктор Петрович 
Старший начальник смены 9 лет</v>
      </c>
      <c r="E110" s="7" t="str">
        <f>[2]Общая!M99</f>
        <v>очередная</v>
      </c>
      <c r="F110" s="7" t="str">
        <f>[2]Общая!R99</f>
        <v>V группа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ПТЭЭСис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«Газпром газобезопасность»</v>
      </c>
      <c r="D111" s="6" t="str">
        <f>CONCATENATE([2]Общая!G100," ",[2]Общая!H100," ",[2]Общая!I100," 
", [2]Общая!K100," ",[2]Общая!L100)</f>
        <v>Бендюг Валерий Анатольевич 
Инженер-энергетик 1 категории 1 год</v>
      </c>
      <c r="E111" s="7" t="str">
        <f>[2]Общая!M100</f>
        <v>очередная</v>
      </c>
      <c r="F111" s="7" t="str">
        <f>[2]Общая!R100</f>
        <v>V до и выше 1000В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АО "Центральная ППК"</v>
      </c>
      <c r="D112" s="6" t="str">
        <f>CONCATENATE([2]Общая!G101," ",[2]Общая!H101," ",[2]Общая!I101," 
", [2]Общая!K101," ",[2]Общая!L101)</f>
        <v>Полёткин Евгений Николаевич 
Ведущий специалист по энергетике 2года</v>
      </c>
      <c r="E112" s="7" t="str">
        <f>[2]Общая!M101</f>
        <v>очередная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АО "Центральная ППК"</v>
      </c>
      <c r="D113" s="6" t="str">
        <f>CONCATENATE([2]Общая!G102," ",[2]Общая!H102," ",[2]Общая!I102," 
", [2]Общая!K102," ",[2]Общая!L102)</f>
        <v>Полёткин Евгений Николаевич 
Ведущий специалист по энергетике 2года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"ЭЙВОН БЬЮТИ ПРОДАКТС КОМПАНИ"</v>
      </c>
      <c r="D114" s="6" t="str">
        <f>CONCATENATE([2]Общая!G103," ",[2]Общая!H103," ",[2]Общая!I103," 
", [2]Общая!K103," ",[2]Общая!L103)</f>
        <v>Кириленко Максим Юрьевич 
Руководитель отдела технической поддержки и развития 10 лет</v>
      </c>
      <c r="E114" s="7" t="str">
        <f>[2]Общая!M103</f>
        <v xml:space="preserve">Очередная 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"ЭЙВОН БЬЮТИ ПРОДАКТС КОМПАНИ"</v>
      </c>
      <c r="D115" s="6" t="str">
        <f>CONCATENATE([2]Общая!G104," ",[2]Общая!H104," ",[2]Общая!I104," 
", [2]Общая!K104," ",[2]Общая!L104)</f>
        <v>Криканов Юрий Алексеевич 
Инженер производственного оборудования 13 лет</v>
      </c>
      <c r="E115" s="7" t="str">
        <f>[2]Общая!M104</f>
        <v xml:space="preserve">Очередная 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 xml:space="preserve">ООО «Экостром-Бетон» </v>
      </c>
      <c r="D116" s="6" t="str">
        <f>CONCATENATE([2]Общая!G105," ",[2]Общая!H105," ",[2]Общая!I105," 
", [2]Общая!K105," ",[2]Общая!L105)</f>
        <v>Чернышев Сергей  Юрьевич 
начальник производства 7</v>
      </c>
      <c r="E116" s="7" t="str">
        <f>[2]Общая!M105</f>
        <v>очередная</v>
      </c>
      <c r="F116" s="7" t="str">
        <f>[2]Общая!R105</f>
        <v>III группа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«ТРВ-инжиниринг»</v>
      </c>
      <c r="D117" s="6" t="str">
        <f>CONCATENATE([2]Общая!G106," ",[2]Общая!H106," ",[2]Общая!I106," 
", [2]Общая!K106," ",[2]Общая!L106)</f>
        <v>Ковальчук Денис Игоревич 
Заместитель начальника отдела 5 лет</v>
      </c>
      <c r="E117" s="7" t="str">
        <f>[2]Общая!M106</f>
        <v>внеочередная</v>
      </c>
      <c r="F117" s="7" t="str">
        <f>[2]Общая!R106</f>
        <v xml:space="preserve">III гр. до и выше 1000 В 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«Торговый дом ММК»</v>
      </c>
      <c r="D118" s="6" t="str">
        <f>CONCATENATE([2]Общая!G107," ",[2]Общая!H107," ",[2]Общая!I107," 
", [2]Общая!K107," ",[2]Общая!L107)</f>
        <v>Погребняк  Владимир  Николаевич 
Старший мастер по ремонту оборудования 10 лет</v>
      </c>
      <c r="E118" s="7" t="str">
        <f>[2]Общая!M107</f>
        <v>внеочередная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«Торговый дом ММК»</v>
      </c>
      <c r="D119" s="6" t="str">
        <f>CONCATENATE([2]Общая!G108," ",[2]Общая!H108," ",[2]Общая!I108," 
", [2]Общая!K108," ",[2]Общая!L108)</f>
        <v>Истомин Андрей  Петрович 
Инженер-электроник 3 года</v>
      </c>
      <c r="E119" s="7" t="str">
        <f>[2]Общая!M108</f>
        <v>внеочередная</v>
      </c>
      <c r="F119" s="7" t="str">
        <f>[2]Общая!R108</f>
        <v>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"Кей Поинт Менеджмент"</v>
      </c>
      <c r="D120" s="6" t="str">
        <f>CONCATENATE([2]Общая!G109," ",[2]Общая!H109," ",[2]Общая!I109," 
", [2]Общая!K109," ",[2]Общая!L109)</f>
        <v>Черняев Дмитрий Николаевич 
Главный энергетик 1 месяц</v>
      </c>
      <c r="E120" s="7" t="str">
        <f>[2]Общая!M109</f>
        <v>внеочередная</v>
      </c>
      <c r="F120" s="7" t="str">
        <f>[2]Общая!R109</f>
        <v xml:space="preserve"> V до и свыше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"РИП"</v>
      </c>
      <c r="D121" s="6" t="str">
        <f>CONCATENATE([2]Общая!G110," ",[2]Общая!H110," ",[2]Общая!I110," 
", [2]Общая!K110," ",[2]Общая!L110)</f>
        <v>Кильдыбаев Алексей Малекович 
Главный энергетик 4 года 1 мес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персонал, с правом испытания оборудования повышенным напряжением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АО "РИП"</v>
      </c>
      <c r="D122" s="6" t="str">
        <f>CONCATENATE([2]Общая!G111," ",[2]Общая!H111," ",[2]Общая!I111," 
", [2]Общая!K111," ",[2]Общая!L111)</f>
        <v>Кондрашов Виталий Анатольевич 
Мастер 5 лет 11 мес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персонал, с правом испытания оборудования повышенным напряжением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"РИП"</v>
      </c>
      <c r="D123" s="6" t="str">
        <f>CONCATENATE([2]Общая!G112," ",[2]Общая!H112," ",[2]Общая!I112," 
", [2]Общая!K112," ",[2]Общая!L112)</f>
        <v>Егоров Эдуард Геннадьевич 
Заместитель главного инженера 5 лет 4 мес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"РИП"</v>
      </c>
      <c r="D124" s="6" t="str">
        <f>CONCATENATE([2]Общая!G113," ",[2]Общая!H113," ",[2]Общая!I113," 
", [2]Общая!K113," ",[2]Общая!L113)</f>
        <v>Белов Алексей Андреевич 
Инженер электроник 3 года 1 мес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персонал, с правом испытания оборудования повышенным напряжением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"Союз Технологий"</v>
      </c>
      <c r="D125" s="6" t="str">
        <f>CONCATENATE([2]Общая!G114," ",[2]Общая!H114," ",[2]Общая!I114," 
", [2]Общая!K114," ",[2]Общая!L114)</f>
        <v>Ткаченок Евгений Александрович 
Старший электромонтер по ремонту электрооборудования 1 месяц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"Тойота Мотор"</v>
      </c>
      <c r="D126" s="6" t="str">
        <f>CONCATENATE([2]Общая!G115," ",[2]Общая!H115," ",[2]Общая!I115," 
", [2]Общая!K115," ",[2]Общая!L115)</f>
        <v>Тишкарь Сергей Михайлович 
Начальник департамента 2</v>
      </c>
      <c r="E126" s="7" t="str">
        <f>[2]Общая!M115</f>
        <v>внеочередная</v>
      </c>
      <c r="F126" s="7" t="str">
        <f>[2]Общая!R115</f>
        <v xml:space="preserve"> IV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"Тойота Мотор"</v>
      </c>
      <c r="D127" s="6" t="str">
        <f>CONCATENATE([2]Общая!G116," ",[2]Общая!H116," ",[2]Общая!I116," 
", [2]Общая!K116," ",[2]Общая!L116)</f>
        <v>Матвеев Михаил Николаевич 
Мастер участка 2</v>
      </c>
      <c r="E127" s="7" t="str">
        <f>[2]Общая!M116</f>
        <v>внеочередная</v>
      </c>
      <c r="F127" s="7" t="str">
        <f>[2]Общая!R116</f>
        <v xml:space="preserve"> IV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"Тойота Мотор"</v>
      </c>
      <c r="D128" s="6" t="str">
        <f>CONCATENATE([2]Общая!G117," ",[2]Общая!H117," ",[2]Общая!I117," 
", [2]Общая!K117," ",[2]Общая!L117)</f>
        <v>Филиппов  Владимир Владимирович 
Мастер участка 2</v>
      </c>
      <c r="E128" s="7" t="str">
        <f>[2]Общая!M117</f>
        <v>внеочередная</v>
      </c>
      <c r="F128" s="7" t="str">
        <f>[2]Общая!R117</f>
        <v xml:space="preserve"> IV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"Тойота Мотор"</v>
      </c>
      <c r="D129" s="6" t="str">
        <f>CONCATENATE([2]Общая!G118," ",[2]Общая!H118," ",[2]Общая!I118," 
", [2]Общая!K118," ",[2]Общая!L118)</f>
        <v>Байбеков  Руслан Идрисович 
Оператор 2</v>
      </c>
      <c r="E129" s="7" t="str">
        <f>[2]Общая!M118</f>
        <v>внеочередная</v>
      </c>
      <c r="F129" s="7" t="str">
        <f>[2]Общая!R118</f>
        <v xml:space="preserve"> IVдо и выше 1000В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"Тойота Мотор"</v>
      </c>
      <c r="D130" s="6" t="str">
        <f>CONCATENATE([2]Общая!G119," ",[2]Общая!H119," ",[2]Общая!I119," 
", [2]Общая!K119," ",[2]Общая!L119)</f>
        <v>Ващенко Александр Сергеевич 
Оператор 2</v>
      </c>
      <c r="E130" s="7" t="str">
        <f>[2]Общая!M119</f>
        <v>первичная</v>
      </c>
      <c r="F130" s="7" t="str">
        <f>[2]Общая!R119</f>
        <v>III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"РС-ЭНЕРГО"</v>
      </c>
      <c r="D131" s="6" t="str">
        <f>CONCATENATE([2]Общая!G120," ",[2]Общая!H120," ",[2]Общая!I120," 
", [2]Общая!K120," ",[2]Общая!L120)</f>
        <v>Андреев  Денис  Юрьевич 
Инженер КИПиА 3</v>
      </c>
      <c r="E131" s="7" t="str">
        <f>[2]Общая!M120</f>
        <v>первичная</v>
      </c>
      <c r="F131" s="7"/>
      <c r="G131" s="7" t="str">
        <f>[2]Общая!N120</f>
        <v>оперативно-ремонтный персонала</v>
      </c>
      <c r="H131" s="15" t="str">
        <f>[2]Общая!S120</f>
        <v>ПТЭТЭ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"РС-ЭНЕРГО"</v>
      </c>
      <c r="D132" s="6" t="str">
        <f>CONCATENATE([2]Общая!G121," ",[2]Общая!H121," ",[2]Общая!I121," 
", [2]Общая!K121," ",[2]Общая!L121)</f>
        <v>Лисненко  Вадим  Евгеньевич 
Инженер КИПиА 5</v>
      </c>
      <c r="E132" s="7" t="str">
        <f>[2]Общая!M121</f>
        <v>первичная</v>
      </c>
      <c r="F132" s="7"/>
      <c r="G132" s="7" t="str">
        <f>[2]Общая!N121</f>
        <v>оперативно-ремонтный персонала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"РС-ЭНЕРГО"</v>
      </c>
      <c r="D133" s="6" t="str">
        <f>CONCATENATE([2]Общая!G122," ",[2]Общая!H122," ",[2]Общая!I122," 
", [2]Общая!K122," ",[2]Общая!L122)</f>
        <v>Чебурашкина  Оксана  Витальевна 
Начальник отдела технического обслуживания 9</v>
      </c>
      <c r="E133" s="7" t="str">
        <f>[2]Общая!M122</f>
        <v>первичная</v>
      </c>
      <c r="F133" s="7"/>
      <c r="G133" s="7" t="str">
        <f>[2]Общая!N122</f>
        <v>управленческий персонал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"Феникс"</v>
      </c>
      <c r="D134" s="6" t="str">
        <f>CONCATENATE([2]Общая!G123," ",[2]Общая!H123," ",[2]Общая!I123," 
", [2]Общая!K123," ",[2]Общая!L123)</f>
        <v>Краснослабодцев Сергей Иванович 
Ведущий инженер электрик 3 месяца</v>
      </c>
      <c r="E134" s="7" t="str">
        <f>[2]Общая!M123</f>
        <v>очередная</v>
      </c>
      <c r="F134" s="7" t="str">
        <f>[2]Общая!R123</f>
        <v xml:space="preserve"> III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"Столярная мастерская Пшеничного"</v>
      </c>
      <c r="D135" s="6" t="str">
        <f>CONCATENATE([2]Общая!G124," ",[2]Общая!H124," ",[2]Общая!I124," 
", [2]Общая!K124," ",[2]Общая!L124)</f>
        <v>Волкова  Екатерина Николаевна 
Заведующий складом 6 месяцев</v>
      </c>
      <c r="E135" s="7" t="str">
        <f>[2]Общая!M124</f>
        <v>внеочередная</v>
      </c>
      <c r="F135" s="7" t="str">
        <f>[2]Общая!R124</f>
        <v>II группа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"ВОСТОК-СЕРВИС-СПЕЦКОМПЛЕКТ"</v>
      </c>
      <c r="D136" s="6" t="str">
        <f>CONCATENATE([2]Общая!G125," ",[2]Общая!H125," ",[2]Общая!I125," 
", [2]Общая!K125," ",[2]Общая!L125)</f>
        <v>Козлов Николай Геннадьевич 
специалист по охране труда 14 лет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"ВОСТОК-СЕРВИС-СПЕЦКОМПЛЕКТ"</v>
      </c>
      <c r="D137" s="6" t="str">
        <f>CONCATENATE([2]Общая!G126," ",[2]Общая!H126," ",[2]Общая!I126," 
", [2]Общая!K126," ",[2]Общая!L126)</f>
        <v>Кулеш Игорь Николаевич 
главный энергетик 4 года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"Глобал Принтинг Системс"</v>
      </c>
      <c r="D138" s="6" t="str">
        <f>CONCATENATE([2]Общая!G127," ",[2]Общая!H127," ",[2]Общая!I127," 
", [2]Общая!K127," ",[2]Общая!L127)</f>
        <v>Калинченко Виталий Владимирович 
Заместитель директора, Руководитель направления Цифровая печать 1 год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"Глобал Принтинг Системс"</v>
      </c>
      <c r="D139" s="6" t="str">
        <f>CONCATENATE([2]Общая!G128," ",[2]Общая!H128," ",[2]Общая!I128," 
", [2]Общая!K128," ",[2]Общая!L128)</f>
        <v>Тимербулатов Рашид Касымович 
Инженер-наладчик 15 лет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"Глобал Принтинг Системс"</v>
      </c>
      <c r="D140" s="6" t="str">
        <f>CONCATENATE([2]Общая!G129," ",[2]Общая!H129," ",[2]Общая!I129," 
", [2]Общая!K129," ",[2]Общая!L129)</f>
        <v>Кирьянов Иван Владимирович 
Инженер-наладчик 18,5 лет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"Глобал Принтинг Системс"</v>
      </c>
      <c r="D141" s="6" t="str">
        <f>CONCATENATE([2]Общая!G130," ",[2]Общая!H130," ",[2]Общая!I130," 
", [2]Общая!K130," ",[2]Общая!L130)</f>
        <v>Яковенко Максим Николаевич 
Инженер-наладчик 17 лет</v>
      </c>
      <c r="E141" s="7" t="str">
        <f>[2]Общая!M130</f>
        <v>внеочередная</v>
      </c>
      <c r="F141" s="7" t="str">
        <f>[2]Общая!R130</f>
        <v>IV 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"Скан-Юго-Восток"</v>
      </c>
      <c r="D142" s="6" t="str">
        <f>CONCATENATE([2]Общая!G131," ",[2]Общая!H131," ",[2]Общая!I131," 
", [2]Общая!K131," ",[2]Общая!L131)</f>
        <v>Сидлярёнок Александр Николаевич 
Электромонтёр по ремонту и обслуживанию электроустановок 1 мес</v>
      </c>
      <c r="E142" s="7" t="str">
        <f>[2]Общая!M131</f>
        <v>внеочередная</v>
      </c>
      <c r="F142" s="7" t="str">
        <f>[2]Общая!R131</f>
        <v>IV группа до  и выше 1000 В</v>
      </c>
      <c r="G142" s="7" t="str">
        <f>[2]Общая!N131</f>
        <v>оперативно-ремонтный персонала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"ГРАСИС-ТЕХ"</v>
      </c>
      <c r="D143" s="6" t="str">
        <f>CONCATENATE([2]Общая!G132," ",[2]Общая!H132," ",[2]Общая!I132," 
", [2]Общая!K132," ",[2]Общая!L132)</f>
        <v>Беляков Андрей Вячеславович 
Главный энергетик 10 лет</v>
      </c>
      <c r="E143" s="7" t="str">
        <f>[2]Общая!M132</f>
        <v xml:space="preserve">Очередная 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"ОКБ "АСТРОН"</v>
      </c>
      <c r="D144" s="6" t="str">
        <f>CONCATENATE([2]Общая!G133," ",[2]Общая!H133," ",[2]Общая!I133," 
", [2]Общая!K133," ",[2]Общая!L133)</f>
        <v>Сидоров  Дмитрий Иванович 
Главный энергетик 4 месяца</v>
      </c>
      <c r="E144" s="7" t="str">
        <f>[2]Общая!M133</f>
        <v>очередная</v>
      </c>
      <c r="F144" s="7" t="str">
        <f>[2]Общая!R133</f>
        <v>V гр до и выше 1000В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«Стемм»</v>
      </c>
      <c r="D145" s="6" t="str">
        <f>CONCATENATE([2]Общая!G134," ",[2]Общая!H134," ",[2]Общая!I134," 
", [2]Общая!K134," ",[2]Общая!L134)</f>
        <v>Бесшапошников Валерий  Николаевич 
Главный инженер 2 года</v>
      </c>
      <c r="E145" s="7" t="str">
        <f>[2]Общая!M134</f>
        <v>очередная</v>
      </c>
      <c r="F145" s="7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"ГРАФО ИМПЕКС"</v>
      </c>
      <c r="D146" s="6" t="str">
        <f>CONCATENATE([2]Общая!G135," ",[2]Общая!H135," ",[2]Общая!I135," 
", [2]Общая!K135," ",[2]Общая!L135)</f>
        <v xml:space="preserve">Филиппов Борис Эрикович 
Начальник смены 4 года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"Канат"</v>
      </c>
      <c r="D147" s="6" t="str">
        <f>CONCATENATE([2]Общая!G136," ",[2]Общая!H136," ",[2]Общая!I136," 
", [2]Общая!K136," ",[2]Общая!L136)</f>
        <v>Турунцев Владимир Геннадьевич 
начальник  энергоцеха 25 лет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"Канат"</v>
      </c>
      <c r="D148" s="6" t="str">
        <f>CONCATENATE([2]Общая!G137," ",[2]Общая!H137," ",[2]Общая!I137," 
", [2]Общая!K137," ",[2]Общая!L137)</f>
        <v>Федосеев Михаил Александрович 
ведущий инженер-электрик 15 лет</v>
      </c>
      <c r="E148" s="7" t="str">
        <f>[2]Общая!M137</f>
        <v>очередная</v>
      </c>
      <c r="F148" s="7" t="str">
        <f>[2]Общая!R137</f>
        <v>IV 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"Канат"</v>
      </c>
      <c r="D149" s="6" t="str">
        <f>CONCATENATE([2]Общая!G138," ",[2]Общая!H138," ",[2]Общая!I138," 
", [2]Общая!K138," ",[2]Общая!L138)</f>
        <v>Крупенин Владимир Алексадрович 
заместитель начальника энергоцеха 21 год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"Кондитерская фабрика "ПОБЕДА"</v>
      </c>
      <c r="D150" s="6" t="str">
        <f>CONCATENATE([2]Общая!G139," ",[2]Общая!H139," ",[2]Общая!I139," 
", [2]Общая!K139," ",[2]Общая!L139)</f>
        <v>Фомин  Сергей Алексеевич 
Руководитель службы охраны труда 1 год</v>
      </c>
      <c r="E150" s="7" t="str">
        <f>[2]Общая!M139</f>
        <v>первичная</v>
      </c>
      <c r="F150" s="7"/>
      <c r="G150" s="7" t="str">
        <f>[2]Общая!N139</f>
        <v>Руководитель структурного подразделения</v>
      </c>
      <c r="H150" s="15" t="str">
        <f>[2]Общая!S139</f>
        <v>ПТЭТЭ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"Кондитерская фабрика "ПОБЕДА"</v>
      </c>
      <c r="D151" s="6" t="str">
        <f>CONCATENATE([2]Общая!G140," ",[2]Общая!H140," ",[2]Общая!I140," 
", [2]Общая!K140," ",[2]Общая!L140)</f>
        <v>Алещенко  Александр  Николаевич 
Главный инженер 9 лет</v>
      </c>
      <c r="E151" s="7" t="str">
        <f>[2]Общая!M140</f>
        <v>очередная</v>
      </c>
      <c r="F151" s="7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"Кондитерская фабрика "ПОБЕДА"</v>
      </c>
      <c r="D152" s="6" t="str">
        <f>CONCATENATE([2]Общая!G141," ",[2]Общая!H141," ",[2]Общая!I141," 
", [2]Общая!K141," ",[2]Общая!L141)</f>
        <v>Минаев  Сергей  Александрович 
Главный механик 15 лет</v>
      </c>
      <c r="E152" s="7" t="str">
        <f>[2]Общая!M141</f>
        <v>очередная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"Кондитерская фабрика "ПОБЕДА"</v>
      </c>
      <c r="D153" s="6" t="str">
        <f>CONCATENATE([2]Общая!G142," ",[2]Общая!H142," ",[2]Общая!I142," 
", [2]Общая!K142," ",[2]Общая!L142)</f>
        <v>Игнатов  Денис Евгеньевич 
Главный энергетик 5 лет</v>
      </c>
      <c r="E153" s="7" t="str">
        <f>[2]Общая!M142</f>
        <v>первичная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"МАРТИН"</v>
      </c>
      <c r="D154" s="6" t="str">
        <f>CONCATENATE([2]Общая!G143," ",[2]Общая!H143," ",[2]Общая!I143," 
", [2]Общая!K143," ",[2]Общая!L143)</f>
        <v>Гукасян Вануш Азатович 
Энергетик 8 мес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"МАРТИН"</v>
      </c>
      <c r="D155" s="6" t="str">
        <f>CONCATENATE([2]Общая!G144," ",[2]Общая!H144," ",[2]Общая!I144," 
", [2]Общая!K144," ",[2]Общая!L144)</f>
        <v>Максименко Сергей отсутствует 
Инженер электрик 8 мес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"МАРТИН"</v>
      </c>
      <c r="D156" s="6" t="str">
        <f>CONCATENATE([2]Общая!G145," ",[2]Общая!H145," ",[2]Общая!I145," 
", [2]Общая!K145," ",[2]Общая!L145)</f>
        <v>Мутафян  Григор Пашикович 
Главный инженер 8 мес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"МАРТИН"</v>
      </c>
      <c r="D157" s="6" t="str">
        <f>CONCATENATE([2]Общая!G146," ",[2]Общая!H146," ",[2]Общая!I146," 
", [2]Общая!K146," ",[2]Общая!L146)</f>
        <v>Васильев  Александр Романович 
Электрик 4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"Энергоперспектива"</v>
      </c>
      <c r="D158" s="6" t="str">
        <f>CONCATENATE([2]Общая!G147," ",[2]Общая!H147," ",[2]Общая!I147," 
", [2]Общая!K147," ",[2]Общая!L147)</f>
        <v xml:space="preserve">Токаев Таймураз Батразович 
Генеральный директор 8 лет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ПТЭЭСиС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"Энергоперспектива"</v>
      </c>
      <c r="D159" s="6" t="str">
        <f>CONCATENATE([2]Общая!G148," ",[2]Общая!H148," ",[2]Общая!I148," 
", [2]Общая!K148," ",[2]Общая!L148)</f>
        <v xml:space="preserve">Волков Павел Николаевич 
Мастер 7 лет </v>
      </c>
      <c r="E159" s="7" t="str">
        <f>[2]Общая!M148</f>
        <v>первичная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ПТЭЭСиС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"Энергоперспектива"</v>
      </c>
      <c r="D160" s="6" t="str">
        <f>CONCATENATE([2]Общая!G149," ",[2]Общая!H149," ",[2]Общая!I149," 
", [2]Общая!K149," ",[2]Общая!L149)</f>
        <v>Коклюшкин Виктор Иванович 
Мастер 5 лет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ПТЭЭСиС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"Энергоперспектива"</v>
      </c>
      <c r="D161" s="6" t="str">
        <f>CONCATENATE([2]Общая!G150," ",[2]Общая!H150," ",[2]Общая!I150," 
", [2]Общая!K150," ",[2]Общая!L150)</f>
        <v xml:space="preserve">Иванов Сергей Дмитриевич 
Инженер элетротехнической лаборатории 6 лет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персонал, с правом испытания оборудования повышенным напряжением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"Энергоперспектива"</v>
      </c>
      <c r="D162" s="6" t="str">
        <f>CONCATENATE([2]Общая!G151," ",[2]Общая!H151," ",[2]Общая!I151," 
", [2]Общая!K151," ",[2]Общая!L151)</f>
        <v>Смирнов Алексей Сергеевич 
Мастер 3 года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Барков Данила Сергеевич</v>
      </c>
      <c r="D163" s="6" t="str">
        <f>CONCATENATE([2]Общая!G152," ",[2]Общая!H152," ",[2]Общая!I152," 
", [2]Общая!K152," ",[2]Общая!L152)</f>
        <v>Буфетчиков Александр Юрьевич 
Дежурный слесарь-сантехник 15 лет</v>
      </c>
      <c r="E163" s="7" t="str">
        <f>[2]Общая!M152</f>
        <v xml:space="preserve">Очередная </v>
      </c>
      <c r="F163" s="7"/>
      <c r="G163" s="7" t="str">
        <f>[2]Общая!N152</f>
        <v>оперативно-ремонтный персонала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Барков Данила Сергеевич</v>
      </c>
      <c r="D164" s="6" t="str">
        <f>CONCATENATE([2]Общая!G153," ",[2]Общая!H153," ",[2]Общая!I153," 
", [2]Общая!K153," ",[2]Общая!L153)</f>
        <v xml:space="preserve">Герасимчук Алексей Александрович 
Дежурный слесарь-сантехник  13 лет </v>
      </c>
      <c r="E164" s="7" t="str">
        <f>[2]Общая!M153</f>
        <v xml:space="preserve">Очередная </v>
      </c>
      <c r="F164" s="7"/>
      <c r="G164" s="7" t="str">
        <f>[2]Общая!N153</f>
        <v>оперативно-ремонтный персонала</v>
      </c>
      <c r="H164" s="15" t="str">
        <f>[2]Общая!S153</f>
        <v>ПТЭТЭ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ИП Барков Данила Сергеевич</v>
      </c>
      <c r="D165" s="6" t="str">
        <f>CONCATENATE([2]Общая!G154," ",[2]Общая!H154," ",[2]Общая!I154," 
", [2]Общая!K154," ",[2]Общая!L154)</f>
        <v>Горбунов Андрей Анатольевич 
Дежурный слесарь-сантехник 10 лет</v>
      </c>
      <c r="E165" s="7" t="str">
        <f>[2]Общая!M154</f>
        <v xml:space="preserve">Очередная </v>
      </c>
      <c r="F165" s="7"/>
      <c r="G165" s="7" t="str">
        <f>[2]Общая!N154</f>
        <v>оперативно-ремонтный персонала</v>
      </c>
      <c r="H165" s="15" t="str">
        <f>[2]Общая!S154</f>
        <v>ПТЭТЭ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«Управляющая компания «Золотой остров »</v>
      </c>
      <c r="D166" s="6" t="str">
        <f>CONCATENATE([2]Общая!G155," ",[2]Общая!H155," ",[2]Общая!I155," 
", [2]Общая!K155," ",[2]Общая!L155)</f>
        <v>Питенин Сергей Владимирович 
директор по эксплуатации 11 мес.</v>
      </c>
      <c r="E166" s="7" t="str">
        <f>[2]Общая!M155</f>
        <v>внеочередная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«Управляющая компания «Золотой остров»</v>
      </c>
      <c r="D167" s="6" t="str">
        <f>CONCATENATE([2]Общая!G156," ",[2]Общая!H156," ",[2]Общая!I156," 
", [2]Общая!K156," ",[2]Общая!L156)</f>
        <v>Питенин Сергей Владимирович 
директор по эксплуатации 11 мес.</v>
      </c>
      <c r="E167" s="7" t="str">
        <f>[2]Общая!M156</f>
        <v>первичная</v>
      </c>
      <c r="F167" s="7"/>
      <c r="G167" s="7" t="str">
        <f>[2]Общая!N156</f>
        <v>руководящий работник</v>
      </c>
      <c r="H167" s="15" t="str">
        <f>[2]Общая!S156</f>
        <v>ПТЭТЭ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«Управляющая компания «Золотой »</v>
      </c>
      <c r="D168" s="6" t="str">
        <f>CONCATENATE([2]Общая!G157," ",[2]Общая!H157," ",[2]Общая!I157," 
", [2]Общая!K157," ",[2]Общая!L157)</f>
        <v>Питенин Сергей Владимирович 
директор по эксплуатации 11 мес.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"ЛОТОФИШ"</v>
      </c>
      <c r="D169" s="6" t="str">
        <f>CONCATENATE([2]Общая!G158," ",[2]Общая!H158," ",[2]Общая!I158," 
", [2]Общая!K158," ",[2]Общая!L158)</f>
        <v>Ромашов  Олег  Валерьевич 
Главный энергетик 16 лет</v>
      </c>
      <c r="E169" s="7" t="str">
        <f>[2]Общая!M158</f>
        <v>первичная</v>
      </c>
      <c r="F169" s="7" t="str">
        <f>[2]Общая!R158</f>
        <v>II до и выше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ФКП "НИО "ГБИП России"</v>
      </c>
      <c r="D170" s="6" t="str">
        <f>CONCATENATE([2]Общая!G159," ",[2]Общая!H159," ",[2]Общая!I159," 
", [2]Общая!K159," ",[2]Общая!L159)</f>
        <v>Акимов Олег Андреевич 
Главный энергетик 4 года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"Фармасинтез-Биокапитал"</v>
      </c>
      <c r="D171" s="6" t="str">
        <f>CONCATENATE([2]Общая!G160," ",[2]Общая!H160," ",[2]Общая!I160," 
", [2]Общая!K160," ",[2]Общая!L160)</f>
        <v>Лизункин Андрей Игоревич 
техник по обслуживанию инженерных систем 3 года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"Фармасинтез-Биокапитал"</v>
      </c>
      <c r="D172" s="6" t="str">
        <f>CONCATENATE([2]Общая!G161," ",[2]Общая!H161," ",[2]Общая!I161," 
", [2]Общая!K161," ",[2]Общая!L161)</f>
        <v>Доркин Евгений Вячеславович 
наладчик технологического оборудования 7 мес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ремонтный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"Фармасинтез-Биокапитал"</v>
      </c>
      <c r="D173" s="6" t="str">
        <f>CONCATENATE([2]Общая!G162," ",[2]Общая!H162," ",[2]Общая!I162," 
", [2]Общая!K162," ",[2]Общая!L162)</f>
        <v>Нездоймишапка Савва Андреевич 
механик 10 лет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ФГБУ ВНИИПО МЧС России</v>
      </c>
      <c r="D174" s="6" t="str">
        <f>CONCATENATE([2]Общая!G163," ",[2]Общая!H163," ",[2]Общая!I163," 
", [2]Общая!K163," ",[2]Общая!L163)</f>
        <v>Гузь Сергей Владимирович 
научный сотрудник 2 года</v>
      </c>
      <c r="E174" s="7" t="str">
        <f>[2]Общая!M163</f>
        <v>первичная</v>
      </c>
      <c r="F174" s="7" t="str">
        <f>[2]Общая!R163</f>
        <v>II до  1000 В</v>
      </c>
      <c r="G174" s="7" t="str">
        <f>[2]Общая!N163</f>
        <v>оперативно-ремонтный персонала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ФГБУ ВНИИПО МЧС России</v>
      </c>
      <c r="D175" s="6" t="str">
        <f>CONCATENATE([2]Общая!G164," ",[2]Общая!H164," ",[2]Общая!I164," 
", [2]Общая!K164," ",[2]Общая!L164)</f>
        <v>Хиль Евгений Иванович 
ведущий научный сотрудник 1 год</v>
      </c>
      <c r="E175" s="7" t="str">
        <f>[2]Общая!M164</f>
        <v>очередная</v>
      </c>
      <c r="F175" s="7" t="str">
        <f>[2]Общая!R164</f>
        <v>III до и выше 1000 В</v>
      </c>
      <c r="G175" s="7" t="str">
        <f>[2]Общая!N164</f>
        <v>оперативно-ремонтный персонала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ФГБУ ВНИИПО МЧС России</v>
      </c>
      <c r="D176" s="6" t="str">
        <f>CONCATENATE([2]Общая!G165," ",[2]Общая!H165," ",[2]Общая!I165," 
", [2]Общая!K165," ",[2]Общая!L165)</f>
        <v>Люкшин Александр Сергеевич 
научный сотрудник 2 года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оперативно-ремонтный персонала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ФГБУ ВНИИПО МЧС России</v>
      </c>
      <c r="D177" s="6" t="str">
        <f>CONCATENATE([2]Общая!G166," ",[2]Общая!H166," ",[2]Общая!I166," 
", [2]Общая!K166," ",[2]Общая!L166)</f>
        <v>Григорьев Алексей  Владимирович 
старший научный сотрудник 15 лет</v>
      </c>
      <c r="E177" s="7" t="str">
        <f>[2]Общая!M166</f>
        <v>очередная</v>
      </c>
      <c r="F177" s="7" t="str">
        <f>[2]Общая!R166</f>
        <v>III до и выше 1000 В</v>
      </c>
      <c r="G177" s="7" t="str">
        <f>[2]Общая!N166</f>
        <v>оперативно-ремонтный персонала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ФГБУ ВНИИПО МЧС России</v>
      </c>
      <c r="D178" s="6" t="str">
        <f>CONCATENATE([2]Общая!G167," ",[2]Общая!H167," ",[2]Общая!I167," 
", [2]Общая!K167," ",[2]Общая!L167)</f>
        <v>Макашов Борис Иванович 
электромонтер по ремонту и обслуживанию электрооборудования 30 лет</v>
      </c>
      <c r="E178" s="7" t="str">
        <f>[2]Общая!M167</f>
        <v>очередная</v>
      </c>
      <c r="F178" s="7" t="str">
        <f>[2]Общая!R167</f>
        <v>III до и выше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ФГБУ ВНИИПО МЧС России</v>
      </c>
      <c r="D179" s="6" t="str">
        <f>CONCATENATE([2]Общая!G168," ",[2]Общая!H168," ",[2]Общая!I168," 
", [2]Общая!K168," ",[2]Общая!L168)</f>
        <v>Жигинас Андрей Николаевич 
электромонтер по ремонту и обслуживанию электрооборудования 4 года</v>
      </c>
      <c r="E179" s="7" t="str">
        <f>[2]Общая!M168</f>
        <v>очередная</v>
      </c>
      <c r="F179" s="7" t="str">
        <f>[2]Общая!R168</f>
        <v>III до и выше 1000 В</v>
      </c>
      <c r="G179" s="7" t="str">
        <f>[2]Общая!N168</f>
        <v>оперативно-ремонтный персонала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ФГБУ ВНИИПО МЧС России</v>
      </c>
      <c r="D180" s="6" t="str">
        <f>CONCATENATE([2]Общая!G169," ",[2]Общая!H169," ",[2]Общая!I169," 
", [2]Общая!K169," ",[2]Общая!L169)</f>
        <v>Попков Алексей  Викторович 
электромонтер по ремонту и обслуживанию электрооборудования 4 года</v>
      </c>
      <c r="E180" s="7" t="str">
        <f>[2]Общая!M169</f>
        <v>очередная</v>
      </c>
      <c r="F180" s="7" t="str">
        <f>[2]Общая!R169</f>
        <v>III до и выше 1000 В</v>
      </c>
      <c r="G180" s="7" t="str">
        <f>[2]Общая!N169</f>
        <v>оперативно-ремонтный персонала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ФГБУ ВНИИПО МЧС России</v>
      </c>
      <c r="D181" s="6" t="str">
        <f>CONCATENATE([2]Общая!G170," ",[2]Общая!H170," ",[2]Общая!I170," 
", [2]Общая!K170," ",[2]Общая!L170)</f>
        <v>Суркин Владимир  Николаевич 
электромонтер по ремонту и обслуживанию электрооборудования 20 лет</v>
      </c>
      <c r="E181" s="7" t="str">
        <f>[2]Общая!M170</f>
        <v>очередная</v>
      </c>
      <c r="F181" s="7" t="str">
        <f>[2]Общая!R170</f>
        <v>III до и выше 1000 В</v>
      </c>
      <c r="G181" s="7" t="str">
        <f>[2]Общая!N170</f>
        <v>оперативно-ремонтный персонала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ФГБУ ВНИИПО МЧС России</v>
      </c>
      <c r="D182" s="6" t="str">
        <f>CONCATENATE([2]Общая!G171," ",[2]Общая!H171," ",[2]Общая!I171," 
", [2]Общая!K171," ",[2]Общая!L171)</f>
        <v>Савичев Андрей Леонидович 
заместитель начальника отдела эксплуатации инженерных коммуникаций 3 года</v>
      </c>
      <c r="E182" s="7" t="str">
        <f>[2]Общая!M171</f>
        <v>внеочередная</v>
      </c>
      <c r="F182" s="7" t="str">
        <f>[2]Общая!R171</f>
        <v>II до  и выше1000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"Майендорф"</v>
      </c>
      <c r="D183" s="6" t="str">
        <f>CONCATENATE([2]Общая!G172," ",[2]Общая!H172," ",[2]Общая!I172," 
", [2]Общая!K172," ",[2]Общая!L172)</f>
        <v>Мельник Александр Валерьевич 
главный инженер 1 мес</v>
      </c>
      <c r="E183" s="7" t="str">
        <f>[2]Общая!M172</f>
        <v>первичная</v>
      </c>
      <c r="F183" s="7"/>
      <c r="G183" s="7" t="str">
        <f>[2]Общая!N172</f>
        <v>руководящий работник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"ФНПЦ "НИИ прикладной химии"</v>
      </c>
      <c r="D184" s="6" t="str">
        <f>CONCATENATE([2]Общая!G173," ",[2]Общая!H173," ",[2]Общая!I173," 
", [2]Общая!K173," ",[2]Общая!L173)</f>
        <v>Дьячков Дмитрий Александрович 
заместитель главного инженера -главный энергетик 11 лет</v>
      </c>
      <c r="E184" s="7" t="str">
        <f>[2]Общая!M173</f>
        <v>внеочередная</v>
      </c>
      <c r="F184" s="7"/>
      <c r="G184" s="7" t="str">
        <f>[2]Общая!N173</f>
        <v>руководящий работник</v>
      </c>
      <c r="H184" s="15" t="str">
        <f>[2]Общая!S173</f>
        <v>ПТЭТЭ</v>
      </c>
      <c r="I184" s="8">
        <f>[2]Общая!V173</f>
        <v>0.60416666666666696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"ФНПЦ "НИИ прикладной химии"</v>
      </c>
      <c r="D185" s="6" t="str">
        <f>CONCATENATE([2]Общая!G174," ",[2]Общая!H174," ",[2]Общая!I174," 
", [2]Общая!K174," ",[2]Общая!L174)</f>
        <v>Бахарев Сергей Юрьевич 
начальник энергобюро 9 лет</v>
      </c>
      <c r="E185" s="7" t="str">
        <f>[2]Общая!M174</f>
        <v>внеочередная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"ФНПЦ "НИИ прикладной химии"</v>
      </c>
      <c r="D186" s="6" t="str">
        <f>CONCATENATE([2]Общая!G175," ",[2]Общая!H175," ",[2]Общая!I175," 
", [2]Общая!K175," ",[2]Общая!L175)</f>
        <v>Симонов Виталий Андреевич 
начальник котельной 4 года</v>
      </c>
      <c r="E186" s="7" t="str">
        <f>[2]Общая!M175</f>
        <v>внеочередная</v>
      </c>
      <c r="F186" s="7"/>
      <c r="G186" s="7" t="str">
        <f>[2]Общая!N175</f>
        <v>руководитель структурного подразделения</v>
      </c>
      <c r="H186" s="15" t="str">
        <f>[2]Общая!S175</f>
        <v>ПТЭТЭ</v>
      </c>
      <c r="I186" s="8">
        <f>[2]Общая!V175</f>
        <v>0.60416666666666696</v>
      </c>
    </row>
    <row r="187" spans="1:9" s="3" customFormat="1" ht="100.5" customHeight="1" x14ac:dyDescent="0.25">
      <c r="B187" s="2">
        <v>173</v>
      </c>
      <c r="C187" s="5" t="str">
        <f>[2]Общая!E176</f>
        <v>АО "ФНПЦ "НИИ прикладной химии"</v>
      </c>
      <c r="D187" s="6" t="str">
        <f>CONCATENATE([2]Общая!G176," ",[2]Общая!H176," ",[2]Общая!I176," 
", [2]Общая!K176," ",[2]Общая!L176)</f>
        <v>Турянский Александр Викторович 
начальник участка тепловодо-снабжения 11 лет</v>
      </c>
      <c r="E187" s="7" t="str">
        <f>[2]Общая!M176</f>
        <v>внеочередная</v>
      </c>
      <c r="F187" s="7"/>
      <c r="G187" s="7" t="str">
        <f>[2]Общая!N176</f>
        <v>руководитель структурного подразделения</v>
      </c>
      <c r="H187" s="15" t="str">
        <f>[2]Общая!S176</f>
        <v>ПТЭТЭ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АО "ФНПЦ "НИИ прикладной химии"</v>
      </c>
      <c r="D188" s="6" t="str">
        <f>CONCATENATE([2]Общая!G177," ",[2]Общая!H177," ",[2]Общая!I177," 
", [2]Общая!K177," ",[2]Общая!L177)</f>
        <v>Ситулина Елена Николаевна 
ведущий инженер-теплотехник 3 года</v>
      </c>
      <c r="E188" s="7" t="str">
        <f>[2]Общая!M177</f>
        <v>внеочередная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ИП Крашенинников И. А.</v>
      </c>
      <c r="D189" s="6" t="str">
        <f>CONCATENATE([2]Общая!G178," ",[2]Общая!H178," ",[2]Общая!I178," 
", [2]Общая!K178," ",[2]Общая!L178)</f>
        <v>Крашенинников Иван Александрович 
индивидуальный предприниматель 5 лет</v>
      </c>
      <c r="E189" s="7" t="str">
        <f>[2]Общая!M178</f>
        <v>внеочередная</v>
      </c>
      <c r="F189" s="7" t="str">
        <f>[2]Общая!R178</f>
        <v>IV группа до 1000 В</v>
      </c>
      <c r="G189" s="7" t="str">
        <f>[2]Общая!N178</f>
        <v>оперативно-ремонтный персонала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«МПК Коломенский»</v>
      </c>
      <c r="D190" s="6" t="str">
        <f>CONCATENATE([2]Общая!G179," ",[2]Общая!H179," ",[2]Общая!I179," 
", [2]Общая!K179," ",[2]Общая!L179)</f>
        <v>Паршин  Александр  Викторович 
заместитель главного инженера  11 месяцев</v>
      </c>
      <c r="E190" s="7" t="str">
        <f>[2]Общая!M179</f>
        <v>первичная</v>
      </c>
      <c r="F190" s="7" t="str">
        <f>[2]Общая!R179</f>
        <v>II до и выше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ТСЖ "Николина гора"</v>
      </c>
      <c r="D191" s="6" t="str">
        <f>CONCATENATE([2]Общая!G180," ",[2]Общая!H180," ",[2]Общая!I180," 
", [2]Общая!K180," ",[2]Общая!L180)</f>
        <v>Романенко Максим  Геннадьевич 
главный инженер 2 мес.</v>
      </c>
      <c r="E191" s="7" t="str">
        <f>[2]Общая!M180</f>
        <v>первичная</v>
      </c>
      <c r="F191" s="7" t="str">
        <f>[2]Общая!R180</f>
        <v>II до 1000В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"КИМБЕРЛИ-КЛАРК"</v>
      </c>
      <c r="D192" s="6" t="str">
        <f>CONCATENATE([2]Общая!G181," ",[2]Общая!H181," ",[2]Общая!I181," 
", [2]Общая!K181," ",[2]Общая!L181)</f>
        <v>Сорокин Алексей Евгеньевич 
Менеджер по обслуживанию инженерных систем 10 лет</v>
      </c>
      <c r="E192" s="7" t="str">
        <f>[2]Общая!M181</f>
        <v>первичная</v>
      </c>
      <c r="F192" s="7"/>
      <c r="G192" s="7" t="str">
        <f>[2]Общая!N181</f>
        <v>специалиста</v>
      </c>
      <c r="H192" s="15" t="str">
        <f>[2]Общая!S181</f>
        <v>ПТЭТЭ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"ГРАСИС-ТЕХ"</v>
      </c>
      <c r="D193" s="6" t="str">
        <f>CONCATENATE([2]Общая!G182," ",[2]Общая!H182," ",[2]Общая!I182," 
", [2]Общая!K182," ",[2]Общая!L182)</f>
        <v xml:space="preserve">Федотов Александр Александрович 
Главный технолог 7 лет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"ГРАСИС-ТЕХ"</v>
      </c>
      <c r="D194" s="6" t="str">
        <f>CONCATENATE([2]Общая!G183," ",[2]Общая!H183," ",[2]Общая!I183," 
", [2]Общая!K183," ",[2]Общая!L183)</f>
        <v xml:space="preserve">Суслов Александр Владимирович 
Начальник лаборатории 5 лет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"ГРАСИС-ТЕХ"</v>
      </c>
      <c r="D195" s="6" t="str">
        <f>CONCATENATE([2]Общая!G184," ",[2]Общая!H184," ",[2]Общая!I184," 
", [2]Общая!K184," ",[2]Общая!L184)</f>
        <v xml:space="preserve">Ермаков Владимир Николаевич 
Руководитель производственного комплекса 4 года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МБУ г.о.Серпухов"Жилищник"</v>
      </c>
      <c r="D196" s="6" t="str">
        <f>CONCATENATE([2]Общая!G185," ",[2]Общая!H185," ",[2]Общая!I185," 
", [2]Общая!K185," ",[2]Общая!L185)</f>
        <v>Перфильев Юрий Александрович 
Главный инженер 2 года</v>
      </c>
      <c r="E196" s="7" t="str">
        <f>[2]Общая!M185</f>
        <v>очередная</v>
      </c>
      <c r="F196" s="7" t="str">
        <f>[2]Общая!R185</f>
        <v>IV до 1000В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"НПФ Консенсус"</v>
      </c>
      <c r="D197" s="6" t="str">
        <f>CONCATENATE([2]Общая!G186," ",[2]Общая!H186," ",[2]Общая!I186," 
", [2]Общая!K186," ",[2]Общая!L186)</f>
        <v>Вилков Виталий Николаевич 
Инженер- энергетик 7 лет</v>
      </c>
      <c r="E197" s="7" t="str">
        <f>[2]Общая!M186</f>
        <v>очередная</v>
      </c>
      <c r="F197" s="7" t="str">
        <f>[2]Общая!R186</f>
        <v>IV до 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"НПФ Консенсус"</v>
      </c>
      <c r="D198" s="6" t="str">
        <f>CONCATENATE([2]Общая!G187," ",[2]Общая!H187," ",[2]Общая!I187," 
", [2]Общая!K187," ",[2]Общая!L187)</f>
        <v>Раков Денис Юрьевич 
Инженер по эксплуатации 1 мес</v>
      </c>
      <c r="E198" s="7" t="str">
        <f>[2]Общая!M187</f>
        <v>очередная</v>
      </c>
      <c r="F198" s="7" t="str">
        <f>[2]Общая!R187</f>
        <v>IV до 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МКУ ХЭС МУ</v>
      </c>
      <c r="D199" s="6" t="str">
        <f>CONCATENATE([2]Общая!G188," ",[2]Общая!H188," ",[2]Общая!I188," 
", [2]Общая!K188," ",[2]Общая!L188)</f>
        <v>Хлопов Роман Алексеевич 
заместитель директора 1 год 3 мес.</v>
      </c>
      <c r="E199" s="7" t="str">
        <f>[2]Общая!M188</f>
        <v>очередная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МКУ ХЭС МУ</v>
      </c>
      <c r="D200" s="6" t="str">
        <f>CONCATENATE([2]Общая!G189," ",[2]Общая!H189," ",[2]Общая!I189," 
", [2]Общая!K189," ",[2]Общая!L189)</f>
        <v>Коннов  Иван Михайлович 
начальник гаража 3 года</v>
      </c>
      <c r="E200" s="7" t="str">
        <f>[2]Общая!M189</f>
        <v>очередная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МКУ ХЭС МУ</v>
      </c>
      <c r="D201" s="6" t="str">
        <f>CONCATENATE([2]Общая!G190," ",[2]Общая!H190," ",[2]Общая!I190," 
", [2]Общая!K190," ",[2]Общая!L190)</f>
        <v>Казачков  Евгений  Николаевич 
главный специалист 6 мес.</v>
      </c>
      <c r="E201" s="7" t="str">
        <f>[2]Общая!M190</f>
        <v>первичная</v>
      </c>
      <c r="F201" s="7"/>
      <c r="G201" s="7" t="str">
        <f>[2]Общая!N190</f>
        <v>управленческий персонал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 xml:space="preserve">ООО Менсен Пакаджинг СНГ </v>
      </c>
      <c r="D202" s="6" t="str">
        <f>CONCATENATE([2]Общая!G191," ",[2]Общая!H191," ",[2]Общая!I191," 
", [2]Общая!K191," ",[2]Общая!L191)</f>
        <v>Сергеев Андрей Васильевич 
Инженер-энергетик 6 лет</v>
      </c>
      <c r="E202" s="7" t="str">
        <f>[2]Общая!M191</f>
        <v>очередная</v>
      </c>
      <c r="F202" s="7"/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 xml:space="preserve">ООО Менсен Пакаджинг СНГ </v>
      </c>
      <c r="D203" s="6" t="str">
        <f>CONCATENATE([2]Общая!G192," ",[2]Общая!H192," ",[2]Общая!I192," 
", [2]Общая!K192," ",[2]Общая!L192)</f>
        <v>Флюкова Наталия Дмитриевна 
Специалист по охране труда 3 года</v>
      </c>
      <c r="E203" s="7" t="str">
        <f>[2]Общая!M192</f>
        <v>очередная</v>
      </c>
      <c r="F203" s="7"/>
      <c r="G203" s="7" t="str">
        <f>[2]Общая!N192</f>
        <v>специалист по охране труда, осуществляющий контроль за эксплуатацией тепловых энергоустановок.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 xml:space="preserve">ФГБУ ФНКЦ ФХМ им. Ю.М. Лопухина ФМБА России  </v>
      </c>
      <c r="D204" s="6" t="str">
        <f>CONCATENATE([2]Общая!G193," ",[2]Общая!H193," ",[2]Общая!I193," 
", [2]Общая!K193," ",[2]Общая!L193)</f>
        <v xml:space="preserve">Соколов  Сергей  Михайлович  
Ведущий инженер  1 год, 3 месяца </v>
      </c>
      <c r="E204" s="7" t="str">
        <f>[2]Общая!M193</f>
        <v>первичная</v>
      </c>
      <c r="F204" s="7"/>
      <c r="G204" s="7" t="str">
        <f>[2]Общая!N193</f>
        <v>управленческий персонал</v>
      </c>
      <c r="H204" s="15" t="str">
        <f>[2]Общая!S193</f>
        <v>ПТЭТЭ</v>
      </c>
      <c r="I204" s="8">
        <f>[2]Общая!V193</f>
        <v>0.625</v>
      </c>
    </row>
    <row r="205" spans="2:9" s="3" customFormat="1" ht="100.5" customHeight="1" x14ac:dyDescent="0.25">
      <c r="B205" s="2">
        <v>191</v>
      </c>
      <c r="C205" s="5" t="str">
        <f>[2]Общая!E194</f>
        <v xml:space="preserve">ФГБУ ФНКЦ ФХМ им. Ю.М. Лопухина ФМБА России  </v>
      </c>
      <c r="D205" s="6" t="str">
        <f>CONCATENATE([2]Общая!G194," ",[2]Общая!H194," ",[2]Общая!I194," 
", [2]Общая!K194," ",[2]Общая!L194)</f>
        <v xml:space="preserve">Пузырева  Татьяна   Анатольевна  
Ведущий инженер  1 год, 3 месяца </v>
      </c>
      <c r="E205" s="7" t="str">
        <f>[2]Общая!M194</f>
        <v>первичная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 xml:space="preserve">ФГБУ ФНКЦ ФХМ им. Ю.М. Лопухина ФМБА России  </v>
      </c>
      <c r="D206" s="6" t="str">
        <f>CONCATENATE([2]Общая!G195," ",[2]Общая!H195," ",[2]Общая!I195," 
", [2]Общая!K195," ",[2]Общая!L195)</f>
        <v xml:space="preserve">Ивлева  Марина  Ивановна  
Ведущий инженер  1 год 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 xml:space="preserve">ФГБУ ФНКЦ ФХМ им. Ю.М. Лопухина ФМБА России  </v>
      </c>
      <c r="D207" s="6" t="str">
        <f>CONCATENATE([2]Общая!G196," ",[2]Общая!H196," ",[2]Общая!I196," 
", [2]Общая!K196," ",[2]Общая!L196)</f>
        <v>Липатов  Евгений  Алексеевич  
Ведущий инженер  21 год, 7 месяцев</v>
      </c>
      <c r="E207" s="7" t="str">
        <f>[2]Общая!M196</f>
        <v>первичная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«Алостера»</v>
      </c>
      <c r="D208" s="6" t="str">
        <f>CONCATENATE([2]Общая!G197," ",[2]Общая!H197," ",[2]Общая!I197," 
", [2]Общая!K197," ",[2]Общая!L197)</f>
        <v>Лазаренко Сергей Алексеевич 
Электрик-техник 15 месяцев</v>
      </c>
      <c r="E208" s="7" t="str">
        <f>[2]Общая!M197</f>
        <v>очередная</v>
      </c>
      <c r="F208" s="7" t="str">
        <f>[2]Общая!R197</f>
        <v>IV группа до 1000В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"АРМО-ЛАЙН"</v>
      </c>
      <c r="D209" s="6" t="str">
        <f>CONCATENATE([2]Общая!G198," ",[2]Общая!H198," ",[2]Общая!I198," 
", [2]Общая!K198," ",[2]Общая!L198)</f>
        <v>Сладков  Александр  Вячеславович 
Главный инженер 4 л 2 мес</v>
      </c>
      <c r="E209" s="7" t="str">
        <f>[2]Общая!M198</f>
        <v>очередная</v>
      </c>
      <c r="F209" s="7" t="str">
        <f>[2]Общая!R198</f>
        <v>IV до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"АРМО-ЛАЙН"</v>
      </c>
      <c r="D210" s="6" t="str">
        <f>CONCATENATE([2]Общая!G199," ",[2]Общая!H199," ",[2]Общая!I199," 
", [2]Общая!K199," ",[2]Общая!L199)</f>
        <v>Ворон  Михаил  Дмитриевич 
Менеджер проекта 6 л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"АРМО-ЛАЙН"</v>
      </c>
      <c r="D211" s="6" t="str">
        <f>CONCATENATE([2]Общая!G200," ",[2]Общая!H200," ",[2]Общая!I200," 
", [2]Общая!K200," ",[2]Общая!L200)</f>
        <v>Любивой  Игорь Николаевич 
Руководитель проекта 5 л 7 мес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"АРМО-ЛАЙН"</v>
      </c>
      <c r="D212" s="6" t="str">
        <f>CONCATENATE([2]Общая!G201," ",[2]Общая!H201," ",[2]Общая!I201," 
", [2]Общая!K201," ",[2]Общая!L201)</f>
        <v>Трофимов  Валентин  Юрьевич 
Инженер 8 л 2 мес</v>
      </c>
      <c r="E212" s="7" t="str">
        <f>[2]Общая!M201</f>
        <v>внеочередная</v>
      </c>
      <c r="F212" s="7" t="str">
        <f>[2]Общая!R201</f>
        <v>IV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"АРМО-ЛАЙН"</v>
      </c>
      <c r="D213" s="6" t="str">
        <f>CONCATENATE([2]Общая!G202," ",[2]Общая!H202," ",[2]Общая!I202," 
", [2]Общая!K202," ",[2]Общая!L202)</f>
        <v>Мищенко Антон Игоревич 
Техник 8 мес</v>
      </c>
      <c r="E213" s="7" t="str">
        <f>[2]Общая!M202</f>
        <v>внеочередная</v>
      </c>
      <c r="F213" s="7" t="str">
        <f>[2]Общая!R202</f>
        <v>III до 1000 В</v>
      </c>
      <c r="G213" s="7" t="str">
        <f>[2]Общая!N202</f>
        <v>оперативно-ремонтный персонала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"ПринтЭкс"</v>
      </c>
      <c r="D214" s="6" t="str">
        <f>CONCATENATE([2]Общая!G203," ",[2]Общая!H203," ",[2]Общая!I203," 
", [2]Общая!K203," ",[2]Общая!L203)</f>
        <v>Токарь Сергей Витальевич 
Электромеханик ИТО Домодедово 1 мес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ремонтный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«Аиргрупп»</v>
      </c>
      <c r="D215" s="6" t="str">
        <f>CONCATENATE([2]Общая!G204," ",[2]Общая!H204," ",[2]Общая!I204," 
", [2]Общая!K204," ",[2]Общая!L204)</f>
        <v>Чернов Александр Геннадьевич 
Старший эксперт 25 лет 9 месяцев</v>
      </c>
      <c r="E215" s="7" t="str">
        <f>[2]Общая!M204</f>
        <v>очередная</v>
      </c>
      <c r="F215" s="7" t="str">
        <f>[2]Общая!R204</f>
        <v>V до и выше 1000В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«Аиргрупп»</v>
      </c>
      <c r="D216" s="6" t="str">
        <f>CONCATENATE([2]Общая!G205," ",[2]Общая!H205," ",[2]Общая!I205," 
", [2]Общая!K205," ",[2]Общая!L205)</f>
        <v>Фроловский Виталий Владимирович 
Руководитель сервисной группы 3 года 11 месяцев</v>
      </c>
      <c r="E216" s="7" t="str">
        <f>[2]Общая!M205</f>
        <v>очередная</v>
      </c>
      <c r="F216" s="7" t="str">
        <f>[2]Общая!R205</f>
        <v>IV  до и выше 1000В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«Аиргрупп»</v>
      </c>
      <c r="D217" s="6" t="str">
        <f>CONCATENATE([2]Общая!G206," ",[2]Общая!H206," ",[2]Общая!I206," 
", [2]Общая!K206," ",[2]Общая!L206)</f>
        <v>Матвеев  Виктор Владимирович 
Эксперт по обучению 11 месяцев</v>
      </c>
      <c r="E217" s="7" t="str">
        <f>[2]Общая!M206</f>
        <v>очередная</v>
      </c>
      <c r="F217" s="7" t="str">
        <f>[2]Общая!R206</f>
        <v>V  до и выше 1000В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«Аиргрупп»</v>
      </c>
      <c r="D218" s="6" t="str">
        <f>CONCATENATE([2]Общая!G207," ",[2]Общая!H207," ",[2]Общая!I207," 
", [2]Общая!K207," ",[2]Общая!L207)</f>
        <v>Леонов Андрей  Васильевич 
Руководитель 11 месяцев</v>
      </c>
      <c r="E218" s="7" t="str">
        <f>[2]Общая!M207</f>
        <v>очередная</v>
      </c>
      <c r="F218" s="7" t="str">
        <f>[2]Общая!R207</f>
        <v>IV  до и выше 1000В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«Аиргрупп»</v>
      </c>
      <c r="D219" s="6" t="str">
        <f>CONCATENATE([2]Общая!G208," ",[2]Общая!H208," ",[2]Общая!I208," 
", [2]Общая!K208," ",[2]Общая!L208)</f>
        <v>Калякин Сергей Валерьевич 
Старший инженер 10 месяцев</v>
      </c>
      <c r="E219" s="7" t="str">
        <f>[2]Общая!M208</f>
        <v>очередная</v>
      </c>
      <c r="F219" s="7" t="str">
        <f>[2]Общая!R208</f>
        <v>IV  до и выше 1000В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МБУДО ДМШ ГОЩ</v>
      </c>
      <c r="D220" s="6" t="str">
        <f>CONCATENATE([2]Общая!G209," ",[2]Общая!H209," ",[2]Общая!I209," 
", [2]Общая!K209," ",[2]Общая!L209)</f>
        <v>Сенилова  Елена  Владимировна 
Заместитель директора по АХЧ 3 года</v>
      </c>
      <c r="E220" s="7" t="str">
        <f>[2]Общая!M209</f>
        <v>внеочередная</v>
      </c>
      <c r="F220" s="7" t="str">
        <f>[2]Общая!R209</f>
        <v>III до 1000 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МБУДО ДМШ ГОЩ</v>
      </c>
      <c r="D221" s="6" t="str">
        <f>CONCATENATE([2]Общая!G210," ",[2]Общая!H210," ",[2]Общая!I210," 
", [2]Общая!K210," ",[2]Общая!L210)</f>
        <v>Левина  Юлия  Вадимовна 
Заведующий хозяйством 2 года</v>
      </c>
      <c r="E221" s="7" t="str">
        <f>[2]Общая!M210</f>
        <v>внеочередная</v>
      </c>
      <c r="F221" s="7" t="str">
        <f>[2]Общая!R210</f>
        <v>III до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«Одинцовская кондитерская фабрика»</v>
      </c>
      <c r="D222" s="6" t="str">
        <f>CONCATENATE([2]Общая!G211," ",[2]Общая!H211," ",[2]Общая!I211," 
", [2]Общая!K211," ",[2]Общая!L211)</f>
        <v xml:space="preserve">Юсипенко Дарья Сергеевна 
Ведущий инженер по охране труда 5 лет </v>
      </c>
      <c r="E222" s="7" t="str">
        <f>[2]Общая!M211</f>
        <v>внеочередная</v>
      </c>
      <c r="F222" s="7" t="str">
        <f>[2]Общая!R211</f>
        <v>IV До и выше 1000 В</v>
      </c>
      <c r="G222" s="7" t="str">
        <f>[2]Общая!N211</f>
        <v>Специалиста по охране труда с правом инспектирования электроустановок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"ПРОМ АЙДИ"</v>
      </c>
      <c r="D223" s="6" t="str">
        <f>CONCATENATE([2]Общая!G212," ",[2]Общая!H212," ",[2]Общая!I212," 
", [2]Общая!K212," ",[2]Общая!L212)</f>
        <v>Морозов Иван  Викторович 
Ведущий техник 3 года</v>
      </c>
      <c r="E223" s="7" t="str">
        <f>[2]Общая!M212</f>
        <v>первичная</v>
      </c>
      <c r="F223" s="7" t="str">
        <f>[2]Общая!R212</f>
        <v>II гр. до 1000В</v>
      </c>
      <c r="G223" s="7" t="str">
        <f>[2]Общая!N212</f>
        <v>Электротехнологический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"Надежность"</v>
      </c>
      <c r="D224" s="6" t="str">
        <f>CONCATENATE([2]Общая!G213," ",[2]Общая!H213," ",[2]Общая!I213," 
", [2]Общая!K213," ",[2]Общая!L213)</f>
        <v>Жернаков Игорь Сергеевич 
начальник электролаборатории 7 лет</v>
      </c>
      <c r="E224" s="7" t="str">
        <f>[2]Общая!M213</f>
        <v>очередная</v>
      </c>
      <c r="F224" s="7" t="str">
        <f>[2]Общая!R213</f>
        <v xml:space="preserve"> IV до 1000 В</v>
      </c>
      <c r="G224" s="7" t="str">
        <f>[2]Общая!N213</f>
        <v>административно-технческий персонал, с правом испытания оборудования повышенным напряжением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"Надежность"</v>
      </c>
      <c r="D225" s="6" t="str">
        <f>CONCATENATE([2]Общая!G214," ",[2]Общая!H214," ",[2]Общая!I214," 
", [2]Общая!K214," ",[2]Общая!L214)</f>
        <v>Викторов Иван Анатольевич 
инженер электрик 6 лет</v>
      </c>
      <c r="E225" s="7" t="str">
        <f>[2]Общая!M214</f>
        <v>очередная</v>
      </c>
      <c r="F225" s="7" t="str">
        <f>[2]Общая!R214</f>
        <v xml:space="preserve"> IV до 1000 В</v>
      </c>
      <c r="G225" s="7" t="str">
        <f>[2]Общая!N214</f>
        <v>административно-технческий персонал, с правом испытания оборудования повышенным напряжением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"Надежность"</v>
      </c>
      <c r="D226" s="6" t="str">
        <f>CONCATENATE([2]Общая!G215," ",[2]Общая!H215," ",[2]Общая!I215," 
", [2]Общая!K215," ",[2]Общая!L215)</f>
        <v>Кудашев Алексей Иванович 
инженер электрик 3,5 года</v>
      </c>
      <c r="E226" s="7" t="str">
        <f>[2]Общая!M215</f>
        <v>очередная</v>
      </c>
      <c r="F226" s="7" t="str">
        <f>[2]Общая!R215</f>
        <v xml:space="preserve"> IV до 1000 В</v>
      </c>
      <c r="G226" s="7" t="str">
        <f>[2]Общая!N215</f>
        <v>административно-технческий персонал, с правом испытания оборудования повышенным напряжением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"Надежность"</v>
      </c>
      <c r="D227" s="6" t="str">
        <f>CONCATENATE([2]Общая!G216," ",[2]Общая!H216," ",[2]Общая!I216," 
", [2]Общая!K216," ",[2]Общая!L216)</f>
        <v>Николаев Николай Николаевич 
электромонтажник слаботочных систем 14 лет</v>
      </c>
      <c r="E227" s="7" t="str">
        <f>[2]Общая!M216</f>
        <v>очередная</v>
      </c>
      <c r="F227" s="7" t="str">
        <f>[2]Общая!R216</f>
        <v xml:space="preserve"> IV до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"Надежность"</v>
      </c>
      <c r="D228" s="6" t="str">
        <f>CONCATENATE([2]Общая!G217," ",[2]Общая!H217," ",[2]Общая!I217," 
", [2]Общая!K217," ",[2]Общая!L217)</f>
        <v>Новоселов Максим Иванович 
электромонтажник слаботочных систем 3,5 года</v>
      </c>
      <c r="E228" s="7" t="str">
        <f>[2]Общая!M217</f>
        <v xml:space="preserve">очередная </v>
      </c>
      <c r="F228" s="7" t="str">
        <f>[2]Общая!R217</f>
        <v xml:space="preserve"> IV до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"Надежность"</v>
      </c>
      <c r="D229" s="6" t="str">
        <f>CONCATENATE([2]Общая!G218," ",[2]Общая!H218," ",[2]Общая!I218," 
", [2]Общая!K218," ",[2]Общая!L218)</f>
        <v>Лямин Дмитрий Андреевич 
электромонтажник слаботочных систем 3,5 года</v>
      </c>
      <c r="E229" s="7" t="str">
        <f>[2]Общая!M218</f>
        <v>очередная</v>
      </c>
      <c r="F229" s="7" t="str">
        <f>[2]Общая!R218</f>
        <v xml:space="preserve"> III до 1000 В</v>
      </c>
      <c r="G229" s="7" t="str">
        <f>[2]Общая!N218</f>
        <v>оперативно-ремонтный персонал</v>
      </c>
      <c r="H229" s="15" t="str">
        <f>[2]Общая!S218</f>
        <v>ПТЭЭСиС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"Надежность"</v>
      </c>
      <c r="D230" s="6" t="str">
        <f>CONCATENATE([2]Общая!G219," ",[2]Общая!H219," ",[2]Общая!I219," 
", [2]Общая!K219," ",[2]Общая!L219)</f>
        <v>Красильников Юрий Александрович 
электромонтажник слаботочных систем 7 лет</v>
      </c>
      <c r="E230" s="7" t="str">
        <f>[2]Общая!M219</f>
        <v>внеочередная</v>
      </c>
      <c r="F230" s="7" t="str">
        <f>[2]Общая!R219</f>
        <v xml:space="preserve"> III до 1000 В</v>
      </c>
      <c r="G230" s="7" t="str">
        <f>[2]Общая!N219</f>
        <v>оперативно-ремонтный персонал</v>
      </c>
      <c r="H230" s="15" t="str">
        <f>[2]Общая!S219</f>
        <v>ПТЭЭСиС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"МЕТРОВАГОНМАШ-СЕРВИС"</v>
      </c>
      <c r="D231" s="6" t="str">
        <f>CONCATENATE([2]Общая!G220," ",[2]Общая!H220," ",[2]Общая!I220," 
", [2]Общая!K220," ",[2]Общая!L220)</f>
        <v>Францев Сергей Владимирович 
Технический директор 10 лет</v>
      </c>
      <c r="E231" s="7" t="str">
        <f>[2]Общая!M220</f>
        <v xml:space="preserve">Очередная 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1"/>
      <c r="C232" s="1"/>
      <c r="D232" s="11" t="s">
        <v>19</v>
      </c>
      <c r="E232" s="10"/>
      <c r="F232" s="10"/>
      <c r="G232" s="10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2026-01-23T07:56:41Z</dcterms:modified>
</cp:coreProperties>
</file>